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126" i="1" l="1"/>
  <c r="D114" i="1"/>
  <c r="D112" i="1"/>
  <c r="D107" i="1"/>
  <c r="D105" i="1"/>
  <c r="D102" i="1"/>
  <c r="D98" i="1"/>
  <c r="D96" i="1"/>
  <c r="D94" i="1"/>
  <c r="D92" i="1"/>
  <c r="D90" i="1"/>
  <c r="D88" i="1"/>
  <c r="D86" i="1"/>
  <c r="D84" i="1"/>
  <c r="D82" i="1"/>
  <c r="D80" i="1"/>
  <c r="D78" i="1"/>
  <c r="D76" i="1"/>
  <c r="D72" i="1"/>
  <c r="D70" i="1"/>
  <c r="D68" i="1"/>
  <c r="D66" i="1"/>
  <c r="D64" i="1"/>
  <c r="D62" i="1"/>
  <c r="D60" i="1"/>
  <c r="D58" i="1"/>
  <c r="D55" i="1"/>
  <c r="D52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0" i="1"/>
  <c r="D8" i="1"/>
  <c r="D127" i="1" l="1"/>
</calcChain>
</file>

<file path=xl/sharedStrings.xml><?xml version="1.0" encoding="utf-8"?>
<sst xmlns="http://schemas.openxmlformats.org/spreadsheetml/2006/main" count="347" uniqueCount="164">
  <si>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</si>
  <si>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</si>
  <si>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</si>
  <si>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</si>
  <si>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</si>
  <si>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</si>
  <si>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</si>
  <si>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</si>
  <si>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Antun Žulić_x000D_
     </t>
  </si>
  <si>
    <t>Isplata Sredstava Za Razdoblje: 01.10.2024 Do 31.10.2024</t>
  </si>
  <si>
    <t>HARMONIJA D.O.O.</t>
  </si>
  <si>
    <t>98266965468</t>
  </si>
  <si>
    <t xml:space="preserve">ČAKOVEC                                           </t>
  </si>
  <si>
    <t xml:space="preserve">ZAKUPNINE I NAJAMNINE                                                                                                                                 </t>
  </si>
  <si>
    <t>OSNOVNA ŠKOLA BELICA</t>
  </si>
  <si>
    <t>Ukupno:</t>
  </si>
  <si>
    <t>KTC d.d.</t>
  </si>
  <si>
    <t>95970838122</t>
  </si>
  <si>
    <t>KRIŽEVCI</t>
  </si>
  <si>
    <t xml:space="preserve">OSTALI NESPOMENUTI RASHODI POSLOVANJA                                                                                                                 </t>
  </si>
  <si>
    <t>PROFIL KLETT d.o.o.</t>
  </si>
  <si>
    <t>95803232921</t>
  </si>
  <si>
    <t>ZAGREB</t>
  </si>
  <si>
    <t xml:space="preserve">UREDSKI MATERIJAL I OSTALI MATERIJALNI RASHODI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</si>
  <si>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</si>
  <si>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STRUJIĆ-S D.O.O.</t>
  </si>
  <si>
    <t>92554223723</t>
  </si>
  <si>
    <t>MALA SUBOTICA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</si>
  <si>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</si>
  <si>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</si>
  <si>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</si>
  <si>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</si>
  <si>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Decathlon Zagreb d.o.o.</t>
  </si>
  <si>
    <t>89516372197</t>
  </si>
  <si>
    <t>10000 Zagreb</t>
  </si>
  <si>
    <t>MEDICINA TRGOVINA d.o.o.</t>
  </si>
  <si>
    <t>87743261837</t>
  </si>
  <si>
    <t>BREZOVICA-ZAGREB</t>
  </si>
  <si>
    <t>HRVATSKA POŠTA D.D.</t>
  </si>
  <si>
    <t>87311810356</t>
  </si>
  <si>
    <t>10000 ZAGREB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</si>
  <si>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</si>
  <si>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</si>
  <si>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</si>
  <si>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</si>
  <si>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</si>
  <si>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</si>
  <si>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</si>
  <si>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</si>
  <si>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</si>
  <si>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</si>
  <si>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</si>
  <si>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</si>
  <si>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</si>
  <si>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40000 ČAKOVEC</t>
  </si>
  <si>
    <t>KRŠĆANSKA SADAŠNJOST</t>
  </si>
  <si>
    <t>79817762581</t>
  </si>
  <si>
    <t>ROTOCOMERC d.o.o.</t>
  </si>
  <si>
    <t>75858680107</t>
  </si>
  <si>
    <t>40323 PRELOG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</si>
  <si>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</si>
  <si>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</si>
  <si>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</si>
  <si>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</si>
  <si>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</si>
  <si>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</si>
  <si>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</si>
  <si>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</si>
  <si>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</si>
  <si>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</si>
  <si>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</si>
  <si>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</si>
  <si>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PRISTOJBE I NAKNADE</t>
  </si>
  <si>
    <t>TRGOVINA KRK D.D.</t>
  </si>
  <si>
    <t>66548420466</t>
  </si>
  <si>
    <t>51511 MALINSKA</t>
  </si>
  <si>
    <t>NARODNE NOVINE d.d.</t>
  </si>
  <si>
    <t>64546066176</t>
  </si>
  <si>
    <t>10020 ZAGREB, PODRUŽNICA 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</si>
  <si>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</si>
  <si>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</si>
  <si>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</si>
  <si>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</si>
  <si>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</si>
  <si>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</si>
  <si>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>KONZUM plus d.o.o.</t>
  </si>
  <si>
    <t>62226620908</t>
  </si>
  <si>
    <t>ALCA ZAGREB d.o.o.</t>
  </si>
  <si>
    <t>58353015102</t>
  </si>
  <si>
    <t>NOVAKOVIĆ D.O.O.</t>
  </si>
  <si>
    <t>52237574341</t>
  </si>
  <si>
    <t xml:space="preserve">GARDINOVEC </t>
  </si>
  <si>
    <t>A/D ELECTRONIC D.O.O.</t>
  </si>
  <si>
    <t>51645411160</t>
  </si>
  <si>
    <t>VINDIJA-PREHR.IND.</t>
  </si>
  <si>
    <t>44138062462</t>
  </si>
  <si>
    <t>420000 VARŽDIN</t>
  </si>
  <si>
    <t>ELUSS d.o.o.</t>
  </si>
  <si>
    <t>43575326382</t>
  </si>
  <si>
    <t>VOĆE Varaždin d.o.o.</t>
  </si>
  <si>
    <t>42042277834</t>
  </si>
  <si>
    <t>42000 Varaždin</t>
  </si>
  <si>
    <t>ZAGRO d.o.o.</t>
  </si>
  <si>
    <t>39231567360</t>
  </si>
  <si>
    <t>38967655335</t>
  </si>
  <si>
    <t>ZEC DRUŠTVO S OGRANIČENOM ODGOVORNOŠĆU ZA GRAĐEVINARSTVO I USLUGE</t>
  </si>
  <si>
    <t>37353346953</t>
  </si>
  <si>
    <t>40319 BELICA</t>
  </si>
  <si>
    <t xml:space="preserve">POSLOVNI OBJEKTI                                                                                                                                      </t>
  </si>
  <si>
    <t>ARS VERBI - SUNAŠCE , Vl. Martina Hranj</t>
  </si>
  <si>
    <t>29272988861</t>
  </si>
  <si>
    <t>VARAŽDIN</t>
  </si>
  <si>
    <t xml:space="preserve">STRUČNO USAVRŠAVANJE ZAPOSLENIKA                                                                                                                      </t>
  </si>
  <si>
    <t>MEĐIMURJE-PLIN d.o.o.</t>
  </si>
  <si>
    <t>29035933600</t>
  </si>
  <si>
    <t>HRVATSKE VODE</t>
  </si>
  <si>
    <t>28921383001</t>
  </si>
  <si>
    <t>40000 Čakovec</t>
  </si>
  <si>
    <t>DUKAT mliječna industrija d.d.</t>
  </si>
  <si>
    <t>25457712630</t>
  </si>
  <si>
    <t>EUROHERC-Podružnica Čakovec</t>
  </si>
  <si>
    <t>22694857747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</si>
  <si>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</si>
  <si>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</si>
  <si>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</si>
  <si>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</si>
  <si>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</si>
  <si>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PANIS d.o.o.</t>
  </si>
  <si>
    <t>19514929165</t>
  </si>
  <si>
    <t>MURSKO SREDIŠĆE</t>
  </si>
  <si>
    <t>GKP PRE-KOM d.o.o.</t>
  </si>
  <si>
    <t>15704341739</t>
  </si>
  <si>
    <t>PRELOG</t>
  </si>
  <si>
    <t>ŠVENDA-TARMANN CHEMIE D.O</t>
  </si>
  <si>
    <t>12443607100</t>
  </si>
  <si>
    <t>ALFA D.D.</t>
  </si>
  <si>
    <t>07189160632</t>
  </si>
  <si>
    <t>LEDO plus d.o.o.</t>
  </si>
  <si>
    <t>07179054100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</si>
  <si>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</si>
  <si>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</si>
  <si>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</si>
  <si>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</si>
  <si>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</si>
  <si>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</si>
  <si>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B.T.C. D.O.O</t>
  </si>
  <si>
    <t>01260195608</t>
  </si>
  <si>
    <t>40305 NEDELIŠĆE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</si>
  <si>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</si>
  <si>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</si>
  <si>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TEKUĆE DONACIJE U NOVCU                                                                                                                               </t>
  </si>
  <si>
    <t>Sveukupno:</t>
  </si>
  <si>
    <t>OSNOVNA ŠKOLA BELICA_x000D_
Dr. Ljudevita Gaja 21_x000D_
40319 Belica_x000D_
Tel: +385(40)845220   Fax: +385(40)845220_x000D_
OIB: 23378868099_x000D_
Mail: ured@os-belica.skole.hr_x000D_
IBAN: HR1323400091116013804
IBAN: HR4223400091516027993</t>
  </si>
  <si>
    <t>HRVATSKI CRVENI KRIŽ-GDCK ČAKOVEC</t>
  </si>
  <si>
    <t>55882109804</t>
  </si>
  <si>
    <t>OSTALI RASHODI ZA ZAPOSLENE</t>
  </si>
  <si>
    <t>SLUŽBENA PUTOVANJA</t>
  </si>
  <si>
    <t>NAKNADE ZA PRIJEVOZ, ZA RAD NA TERENU I ODVOJENI ŽIVOT</t>
  </si>
  <si>
    <t>PLAĆE ZA PREKOVREMENI RAD</t>
  </si>
  <si>
    <t>PLAĆE ZA POSEBNE UVJETE RADA</t>
  </si>
  <si>
    <t>KNJIGE</t>
  </si>
  <si>
    <t>SLUŽBENA, RADNA I ZAŠTITNA ODJEĆA I OBUĆA</t>
  </si>
  <si>
    <t>DOPRINOSI ZA OBVEZNO ZDRAVSTVENO OSIGURANJE</t>
  </si>
  <si>
    <t>ŠKOLSKA KNJIGA D.D.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</si>
</sst>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3" customHeight="1" x14ac:dyDescent="0.25">
      <c r="A1" s="19" t="s">
        <v>152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36" t="s">
        <v>12</v>
      </c>
      <c r="D7" s="18">
        <v>37.5</v>
      </c>
      <c r="E7" s="10">
        <v>3235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37.5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18.23</v>
      </c>
      <c r="E9" s="10">
        <v>3299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18.23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345.1</v>
      </c>
      <c r="E11" s="10">
        <v>3221</v>
      </c>
      <c r="F11" s="9" t="s">
        <v>23</v>
      </c>
      <c r="G11" s="28" t="s">
        <v>14</v>
      </c>
    </row>
    <row r="12" spans="1:7" x14ac:dyDescent="0.25">
      <c r="A12" s="9"/>
      <c r="B12" s="14"/>
      <c r="C12" s="10"/>
      <c r="D12" s="18">
        <v>950.05</v>
      </c>
      <c r="E12" s="10">
        <v>3722</v>
      </c>
      <c r="F12" s="9" t="s">
        <v>24</v>
      </c>
      <c r="G12" s="29" t="s">
        <v>14</v>
      </c>
    </row>
    <row r="13" spans="1:7" x14ac:dyDescent="0.25">
      <c r="A13" s="9"/>
      <c r="B13" s="14"/>
      <c r="C13" s="10"/>
      <c r="D13" s="18">
        <v>256.45999999999998</v>
      </c>
      <c r="E13" s="10">
        <v>4241</v>
      </c>
      <c r="F13" s="9" t="s">
        <v>160</v>
      </c>
      <c r="G13" s="29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SUM(D11:D13)</f>
        <v>1551.6100000000001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221</v>
      </c>
      <c r="E15" s="10">
        <v>3221</v>
      </c>
      <c r="F15" s="9" t="s">
        <v>23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221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26.06</v>
      </c>
      <c r="E17" s="10">
        <v>3231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26.06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220.18</v>
      </c>
      <c r="E19" s="10">
        <v>3221</v>
      </c>
      <c r="F19" s="9" t="s">
        <v>23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220.18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103.2</v>
      </c>
      <c r="E21" s="10">
        <v>3221</v>
      </c>
      <c r="F21" s="9" t="s">
        <v>23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103.2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7.28</v>
      </c>
      <c r="E23" s="10">
        <v>3231</v>
      </c>
      <c r="F23" s="9" t="s">
        <v>31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7.28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22</v>
      </c>
      <c r="D25" s="18">
        <v>1.91</v>
      </c>
      <c r="E25" s="10">
        <v>3238</v>
      </c>
      <c r="F25" s="9" t="s">
        <v>43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1.91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1232.5</v>
      </c>
      <c r="E27" s="10">
        <v>3222</v>
      </c>
      <c r="F27" s="9" t="s">
        <v>47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1232.5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127.44</v>
      </c>
      <c r="E29" s="10">
        <v>3234</v>
      </c>
      <c r="F29" s="9" t="s">
        <v>51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127.44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51.88</v>
      </c>
      <c r="E31" s="10">
        <v>3221</v>
      </c>
      <c r="F31" s="9" t="s">
        <v>23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51.88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22</v>
      </c>
      <c r="D33" s="18">
        <v>227.24</v>
      </c>
      <c r="E33" s="10">
        <v>4241</v>
      </c>
      <c r="F33" s="9" t="s">
        <v>160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227.24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12.25</v>
      </c>
      <c r="E35" s="10">
        <v>3224</v>
      </c>
      <c r="F35" s="9" t="s">
        <v>60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12.25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177.5</v>
      </c>
      <c r="E37" s="10">
        <v>3238</v>
      </c>
      <c r="F37" s="9" t="s">
        <v>43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177.5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22</v>
      </c>
      <c r="D39" s="18">
        <v>18.3</v>
      </c>
      <c r="E39" s="10">
        <v>3231</v>
      </c>
      <c r="F39" s="9" t="s">
        <v>31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18.3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63</v>
      </c>
      <c r="D41" s="18">
        <v>48.11</v>
      </c>
      <c r="E41" s="10">
        <v>3239</v>
      </c>
      <c r="F41" s="9" t="s">
        <v>68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48.11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10.62</v>
      </c>
      <c r="E43" s="10">
        <v>3295</v>
      </c>
      <c r="F43" s="9" t="s">
        <v>72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10.62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699.94</v>
      </c>
      <c r="E45" s="10">
        <v>3221</v>
      </c>
      <c r="F45" s="9" t="s">
        <v>23</v>
      </c>
      <c r="G45" s="28" t="s">
        <v>14</v>
      </c>
    </row>
    <row r="46" spans="1:7" x14ac:dyDescent="0.25">
      <c r="A46" s="9"/>
      <c r="B46" s="14"/>
      <c r="C46" s="10"/>
      <c r="D46" s="18">
        <v>211.07</v>
      </c>
      <c r="E46" s="10">
        <v>3222</v>
      </c>
      <c r="F46" s="9" t="s">
        <v>47</v>
      </c>
      <c r="G46" s="29" t="s">
        <v>14</v>
      </c>
    </row>
    <row r="47" spans="1:7" x14ac:dyDescent="0.25">
      <c r="A47" s="9"/>
      <c r="B47" s="14"/>
      <c r="C47" s="10"/>
      <c r="D47" s="18">
        <v>62.86</v>
      </c>
      <c r="E47" s="10">
        <v>3299</v>
      </c>
      <c r="F47" s="9" t="s">
        <v>19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SUM(D45:D47)</f>
        <v>973.87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324.25</v>
      </c>
      <c r="E49" s="10">
        <v>3221</v>
      </c>
      <c r="F49" s="9" t="s">
        <v>23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324.25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34</v>
      </c>
      <c r="D51" s="18">
        <v>1071.6600000000001</v>
      </c>
      <c r="E51" s="10">
        <v>3223</v>
      </c>
      <c r="F51" s="9" t="s">
        <v>81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1071.6600000000001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6.64</v>
      </c>
      <c r="E53" s="10">
        <v>3235</v>
      </c>
      <c r="F53" s="9" t="s">
        <v>13</v>
      </c>
      <c r="G53" s="28" t="s">
        <v>14</v>
      </c>
    </row>
    <row r="54" spans="1:7" x14ac:dyDescent="0.25">
      <c r="A54" s="9"/>
      <c r="B54" s="14"/>
      <c r="C54" s="10"/>
      <c r="D54" s="18">
        <v>69.47</v>
      </c>
      <c r="E54" s="10">
        <v>3299</v>
      </c>
      <c r="F54" s="9" t="s">
        <v>19</v>
      </c>
      <c r="G54" s="29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SUM(D53:D54)</f>
        <v>76.11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34</v>
      </c>
      <c r="D56" s="18">
        <v>2933.78</v>
      </c>
      <c r="E56" s="10">
        <v>3222</v>
      </c>
      <c r="F56" s="9" t="s">
        <v>47</v>
      </c>
      <c r="G56" s="28" t="s">
        <v>14</v>
      </c>
    </row>
    <row r="57" spans="1:7" x14ac:dyDescent="0.25">
      <c r="A57" s="9"/>
      <c r="B57" s="14"/>
      <c r="C57" s="10"/>
      <c r="D57" s="18">
        <v>7.6</v>
      </c>
      <c r="E57" s="10">
        <v>3299</v>
      </c>
      <c r="F57" s="9" t="s">
        <v>19</v>
      </c>
      <c r="G57" s="29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SUM(D56:D57)</f>
        <v>2941.38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22</v>
      </c>
      <c r="D59" s="18">
        <v>50.71</v>
      </c>
      <c r="E59" s="10">
        <v>3221</v>
      </c>
      <c r="F59" s="9" t="s">
        <v>23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50.71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247.08</v>
      </c>
      <c r="E61" s="10">
        <v>3227</v>
      </c>
      <c r="F61" s="9" t="s">
        <v>161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247.08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63</v>
      </c>
      <c r="D63" s="18">
        <v>115.45</v>
      </c>
      <c r="E63" s="10">
        <v>3221</v>
      </c>
      <c r="F63" s="9" t="s">
        <v>23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115.45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1785.74</v>
      </c>
      <c r="E65" s="10">
        <v>3222</v>
      </c>
      <c r="F65" s="9" t="s">
        <v>47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1785.74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54</v>
      </c>
      <c r="D67" s="18">
        <v>45.58</v>
      </c>
      <c r="E67" s="10">
        <v>3222</v>
      </c>
      <c r="F67" s="9" t="s">
        <v>47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45.58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1084.3</v>
      </c>
      <c r="E69" s="10">
        <v>3222</v>
      </c>
      <c r="F69" s="9" t="s">
        <v>47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1084.3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27</v>
      </c>
      <c r="D71" s="18">
        <v>226.8</v>
      </c>
      <c r="E71" s="10">
        <v>3222</v>
      </c>
      <c r="F71" s="9" t="s">
        <v>47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226.8</v>
      </c>
      <c r="E72" s="24"/>
      <c r="F72" s="26"/>
      <c r="G72" s="27"/>
    </row>
    <row r="73" spans="1:7" x14ac:dyDescent="0.25">
      <c r="A73" s="9" t="s">
        <v>163</v>
      </c>
      <c r="B73" s="14" t="s">
        <v>104</v>
      </c>
      <c r="C73" s="10" t="s">
        <v>22</v>
      </c>
      <c r="D73" s="18">
        <v>2378.9</v>
      </c>
      <c r="E73" s="10">
        <v>3221</v>
      </c>
      <c r="F73" s="9" t="s">
        <v>23</v>
      </c>
      <c r="G73" s="28" t="s">
        <v>14</v>
      </c>
    </row>
    <row r="74" spans="1:7" x14ac:dyDescent="0.25">
      <c r="A74" s="9"/>
      <c r="B74" s="14"/>
      <c r="C74" s="10"/>
      <c r="D74" s="18">
        <v>9788.35</v>
      </c>
      <c r="E74" s="10">
        <v>3722</v>
      </c>
      <c r="F74" s="9" t="s">
        <v>24</v>
      </c>
      <c r="G74" s="29" t="s">
        <v>14</v>
      </c>
    </row>
    <row r="75" spans="1:7" x14ac:dyDescent="0.25">
      <c r="A75" s="9"/>
      <c r="B75" s="14"/>
      <c r="C75" s="10"/>
      <c r="D75" s="18">
        <v>422.49</v>
      </c>
      <c r="E75" s="10">
        <v>4241</v>
      </c>
      <c r="F75" s="9" t="s">
        <v>160</v>
      </c>
      <c r="G75" s="29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SUM(D73:D75)</f>
        <v>12589.74</v>
      </c>
      <c r="E76" s="24"/>
      <c r="F76" s="26"/>
      <c r="G76" s="27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1518.75</v>
      </c>
      <c r="E77" s="10">
        <v>4212</v>
      </c>
      <c r="F77" s="9" t="s">
        <v>108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1518.75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54</v>
      </c>
      <c r="E79" s="10">
        <v>3213</v>
      </c>
      <c r="F79" s="9" t="s">
        <v>112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54</v>
      </c>
      <c r="E80" s="24"/>
      <c r="F80" s="26"/>
      <c r="G80" s="27"/>
    </row>
    <row r="81" spans="1:7" x14ac:dyDescent="0.25">
      <c r="A81" s="9" t="s">
        <v>113</v>
      </c>
      <c r="B81" s="14" t="s">
        <v>114</v>
      </c>
      <c r="C81" s="10" t="s">
        <v>54</v>
      </c>
      <c r="D81" s="18">
        <v>546.02</v>
      </c>
      <c r="E81" s="10">
        <v>3223</v>
      </c>
      <c r="F81" s="9" t="s">
        <v>81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546.02</v>
      </c>
      <c r="E82" s="24"/>
      <c r="F82" s="26"/>
      <c r="G82" s="27"/>
    </row>
    <row r="83" spans="1:7" x14ac:dyDescent="0.25">
      <c r="A83" s="9" t="s">
        <v>115</v>
      </c>
      <c r="B83" s="14" t="s">
        <v>116</v>
      </c>
      <c r="C83" s="10" t="s">
        <v>117</v>
      </c>
      <c r="D83" s="18">
        <v>270.73</v>
      </c>
      <c r="E83" s="10">
        <v>3234</v>
      </c>
      <c r="F83" s="9" t="s">
        <v>51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270.73</v>
      </c>
      <c r="E84" s="24"/>
      <c r="F84" s="26"/>
      <c r="G84" s="27"/>
    </row>
    <row r="85" spans="1:7" x14ac:dyDescent="0.25">
      <c r="A85" s="9" t="s">
        <v>118</v>
      </c>
      <c r="B85" s="14" t="s">
        <v>119</v>
      </c>
      <c r="C85" s="10" t="s">
        <v>34</v>
      </c>
      <c r="D85" s="18">
        <v>242.25</v>
      </c>
      <c r="E85" s="10">
        <v>3222</v>
      </c>
      <c r="F85" s="9" t="s">
        <v>47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242.25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22</v>
      </c>
      <c r="D87" s="18">
        <v>920</v>
      </c>
      <c r="E87" s="10">
        <v>3299</v>
      </c>
      <c r="F87" s="9" t="s">
        <v>19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920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54</v>
      </c>
      <c r="D89" s="18">
        <v>415.96</v>
      </c>
      <c r="E89" s="10">
        <v>3236</v>
      </c>
      <c r="F89" s="9" t="s">
        <v>124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415.96</v>
      </c>
      <c r="E90" s="24"/>
      <c r="F90" s="26"/>
      <c r="G90" s="27"/>
    </row>
    <row r="91" spans="1:7" x14ac:dyDescent="0.25">
      <c r="A91" s="9" t="s">
        <v>125</v>
      </c>
      <c r="B91" s="14" t="s">
        <v>126</v>
      </c>
      <c r="C91" s="10" t="s">
        <v>63</v>
      </c>
      <c r="D91" s="18">
        <v>1961.13</v>
      </c>
      <c r="E91" s="10">
        <v>3222</v>
      </c>
      <c r="F91" s="9" t="s">
        <v>47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1961.13</v>
      </c>
      <c r="E92" s="24"/>
      <c r="F92" s="26"/>
      <c r="G92" s="27"/>
    </row>
    <row r="93" spans="1:7" x14ac:dyDescent="0.25">
      <c r="A93" s="9" t="s">
        <v>127</v>
      </c>
      <c r="B93" s="14" t="s">
        <v>128</v>
      </c>
      <c r="C93" s="10" t="s">
        <v>129</v>
      </c>
      <c r="D93" s="18">
        <v>182.92</v>
      </c>
      <c r="E93" s="10">
        <v>3222</v>
      </c>
      <c r="F93" s="9" t="s">
        <v>47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182.92</v>
      </c>
      <c r="E94" s="24"/>
      <c r="F94" s="26"/>
      <c r="G94" s="27"/>
    </row>
    <row r="95" spans="1:7" x14ac:dyDescent="0.25">
      <c r="A95" s="9" t="s">
        <v>130</v>
      </c>
      <c r="B95" s="14" t="s">
        <v>131</v>
      </c>
      <c r="C95" s="10" t="s">
        <v>132</v>
      </c>
      <c r="D95" s="18">
        <v>245.48</v>
      </c>
      <c r="E95" s="10">
        <v>3234</v>
      </c>
      <c r="F95" s="9" t="s">
        <v>51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245.48</v>
      </c>
      <c r="E96" s="24"/>
      <c r="F96" s="26"/>
      <c r="G96" s="27"/>
    </row>
    <row r="97" spans="1:7" x14ac:dyDescent="0.25">
      <c r="A97" s="9" t="s">
        <v>133</v>
      </c>
      <c r="B97" s="14" t="s">
        <v>134</v>
      </c>
      <c r="C97" s="10" t="s">
        <v>59</v>
      </c>
      <c r="D97" s="18">
        <v>40.090000000000003</v>
      </c>
      <c r="E97" s="10">
        <v>3221</v>
      </c>
      <c r="F97" s="9" t="s">
        <v>23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40.090000000000003</v>
      </c>
      <c r="E98" s="24"/>
      <c r="F98" s="26"/>
      <c r="G98" s="27"/>
    </row>
    <row r="99" spans="1:7" x14ac:dyDescent="0.25">
      <c r="A99" s="9" t="s">
        <v>135</v>
      </c>
      <c r="B99" s="14" t="s">
        <v>136</v>
      </c>
      <c r="C99" s="10" t="s">
        <v>71</v>
      </c>
      <c r="D99" s="18">
        <v>680.72</v>
      </c>
      <c r="E99" s="10">
        <v>3221</v>
      </c>
      <c r="F99" s="9" t="s">
        <v>23</v>
      </c>
      <c r="G99" s="28" t="s">
        <v>14</v>
      </c>
    </row>
    <row r="100" spans="1:7" x14ac:dyDescent="0.25">
      <c r="A100" s="9"/>
      <c r="B100" s="14"/>
      <c r="C100" s="10"/>
      <c r="D100" s="18">
        <v>2820.21</v>
      </c>
      <c r="E100" s="10">
        <v>3722</v>
      </c>
      <c r="F100" s="9" t="s">
        <v>24</v>
      </c>
      <c r="G100" s="29" t="s">
        <v>14</v>
      </c>
    </row>
    <row r="101" spans="1:7" x14ac:dyDescent="0.25">
      <c r="A101" s="9"/>
      <c r="B101" s="14"/>
      <c r="C101" s="10"/>
      <c r="D101" s="18">
        <v>71.47</v>
      </c>
      <c r="E101" s="10">
        <v>4241</v>
      </c>
      <c r="F101" s="9" t="s">
        <v>160</v>
      </c>
      <c r="G101" s="29" t="s">
        <v>14</v>
      </c>
    </row>
    <row r="102" spans="1:7" ht="27" customHeight="1" thickBot="1" x14ac:dyDescent="0.3">
      <c r="A102" s="22" t="s">
        <v>15</v>
      </c>
      <c r="B102" s="23"/>
      <c r="C102" s="24"/>
      <c r="D102" s="25">
        <f>SUM(D99:D101)</f>
        <v>3572.4</v>
      </c>
      <c r="E102" s="24"/>
      <c r="F102" s="26"/>
      <c r="G102" s="27"/>
    </row>
    <row r="103" spans="1:7" x14ac:dyDescent="0.25">
      <c r="A103" s="9" t="s">
        <v>137</v>
      </c>
      <c r="B103" s="14" t="s">
        <v>138</v>
      </c>
      <c r="C103" s="10" t="s">
        <v>34</v>
      </c>
      <c r="D103" s="18">
        <v>79.03</v>
      </c>
      <c r="E103" s="10">
        <v>3221</v>
      </c>
      <c r="F103" s="9" t="s">
        <v>23</v>
      </c>
      <c r="G103" s="28" t="s">
        <v>14</v>
      </c>
    </row>
    <row r="104" spans="1:7" x14ac:dyDescent="0.25">
      <c r="A104" s="9"/>
      <c r="B104" s="14"/>
      <c r="C104" s="10"/>
      <c r="D104" s="18">
        <v>490.51</v>
      </c>
      <c r="E104" s="10">
        <v>3222</v>
      </c>
      <c r="F104" s="9" t="s">
        <v>47</v>
      </c>
      <c r="G104" s="29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SUM(D103:D104)</f>
        <v>569.54</v>
      </c>
      <c r="E105" s="24"/>
      <c r="F105" s="26"/>
      <c r="G105" s="27"/>
    </row>
    <row r="106" spans="1:7" x14ac:dyDescent="0.25">
      <c r="A106" s="9" t="s">
        <v>139</v>
      </c>
      <c r="B106" s="14" t="s">
        <v>140</v>
      </c>
      <c r="C106" s="10" t="s">
        <v>141</v>
      </c>
      <c r="D106" s="18">
        <v>60.95</v>
      </c>
      <c r="E106" s="10">
        <v>3431</v>
      </c>
      <c r="F106" s="9" t="s">
        <v>142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60.95</v>
      </c>
      <c r="E107" s="24"/>
      <c r="F107" s="26"/>
      <c r="G107" s="27"/>
    </row>
    <row r="108" spans="1:7" x14ac:dyDescent="0.25">
      <c r="A108" s="9" t="s">
        <v>143</v>
      </c>
      <c r="B108" s="14" t="s">
        <v>144</v>
      </c>
      <c r="C108" s="10" t="s">
        <v>117</v>
      </c>
      <c r="D108" s="18">
        <v>22.48</v>
      </c>
      <c r="E108" s="10">
        <v>3221</v>
      </c>
      <c r="F108" s="9" t="s">
        <v>23</v>
      </c>
      <c r="G108" s="28" t="s">
        <v>14</v>
      </c>
    </row>
    <row r="109" spans="1:7" x14ac:dyDescent="0.25">
      <c r="A109" s="9"/>
      <c r="B109" s="14"/>
      <c r="C109" s="10"/>
      <c r="D109" s="18">
        <v>48.55</v>
      </c>
      <c r="E109" s="10">
        <v>3222</v>
      </c>
      <c r="F109" s="9" t="s">
        <v>47</v>
      </c>
      <c r="G109" s="29" t="s">
        <v>14</v>
      </c>
    </row>
    <row r="110" spans="1:7" x14ac:dyDescent="0.25">
      <c r="A110" s="9"/>
      <c r="B110" s="14"/>
      <c r="C110" s="10"/>
      <c r="D110" s="18">
        <v>223.68</v>
      </c>
      <c r="E110" s="10">
        <v>3224</v>
      </c>
      <c r="F110" s="9" t="s">
        <v>60</v>
      </c>
      <c r="G110" s="29" t="s">
        <v>14</v>
      </c>
    </row>
    <row r="111" spans="1:7" x14ac:dyDescent="0.25">
      <c r="A111" s="9"/>
      <c r="B111" s="14"/>
      <c r="C111" s="10"/>
      <c r="D111" s="18">
        <v>40.47</v>
      </c>
      <c r="E111" s="10">
        <v>3299</v>
      </c>
      <c r="F111" s="9" t="s">
        <v>19</v>
      </c>
      <c r="G111" s="29" t="s">
        <v>14</v>
      </c>
    </row>
    <row r="112" spans="1:7" ht="27" customHeight="1" thickBot="1" x14ac:dyDescent="0.3">
      <c r="A112" s="22" t="s">
        <v>15</v>
      </c>
      <c r="B112" s="23"/>
      <c r="C112" s="24"/>
      <c r="D112" s="25">
        <f>SUM(D108:D111)</f>
        <v>335.18000000000006</v>
      </c>
      <c r="E112" s="24"/>
      <c r="F112" s="26"/>
      <c r="G112" s="27"/>
    </row>
    <row r="113" spans="1:7" x14ac:dyDescent="0.25">
      <c r="A113" s="9" t="s">
        <v>145</v>
      </c>
      <c r="B113" s="14" t="s">
        <v>146</v>
      </c>
      <c r="C113" s="10" t="s">
        <v>147</v>
      </c>
      <c r="D113" s="18">
        <v>143.65</v>
      </c>
      <c r="E113" s="10">
        <v>3235</v>
      </c>
      <c r="F113" s="9" t="s">
        <v>13</v>
      </c>
      <c r="G113" s="28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143.65</v>
      </c>
      <c r="E114" s="24"/>
      <c r="F114" s="26"/>
      <c r="G114" s="27"/>
    </row>
    <row r="115" spans="1:7" x14ac:dyDescent="0.25">
      <c r="A115" s="9" t="s">
        <v>153</v>
      </c>
      <c r="B115" s="14" t="s">
        <v>154</v>
      </c>
      <c r="C115" s="10" t="s">
        <v>63</v>
      </c>
      <c r="D115" s="18">
        <v>242</v>
      </c>
      <c r="E115" s="10">
        <v>3811</v>
      </c>
      <c r="F115" s="9" t="s">
        <v>150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242</v>
      </c>
      <c r="E116" s="24"/>
      <c r="F116" s="26"/>
      <c r="G116" s="27"/>
    </row>
    <row r="117" spans="1:7" x14ac:dyDescent="0.25">
      <c r="A117" s="9"/>
      <c r="B117" s="14"/>
      <c r="C117" s="10"/>
      <c r="D117" s="18">
        <v>80792.850000000006</v>
      </c>
      <c r="E117" s="10">
        <v>3111</v>
      </c>
      <c r="F117" s="9" t="s">
        <v>149</v>
      </c>
      <c r="G117" s="37" t="s">
        <v>14</v>
      </c>
    </row>
    <row r="118" spans="1:7" x14ac:dyDescent="0.25">
      <c r="A118" s="9"/>
      <c r="B118" s="14"/>
      <c r="C118" s="10"/>
      <c r="D118" s="18">
        <v>1960.04</v>
      </c>
      <c r="E118" s="10">
        <v>3113</v>
      </c>
      <c r="F118" s="9" t="s">
        <v>158</v>
      </c>
      <c r="G118" s="38" t="s">
        <v>14</v>
      </c>
    </row>
    <row r="119" spans="1:7" x14ac:dyDescent="0.25">
      <c r="A119" s="9"/>
      <c r="B119" s="14"/>
      <c r="C119" s="10"/>
      <c r="D119" s="18">
        <v>565.29999999999995</v>
      </c>
      <c r="E119" s="10">
        <v>3114</v>
      </c>
      <c r="F119" s="9" t="s">
        <v>159</v>
      </c>
      <c r="G119" s="29" t="s">
        <v>14</v>
      </c>
    </row>
    <row r="120" spans="1:7" x14ac:dyDescent="0.25">
      <c r="A120" s="9"/>
      <c r="B120" s="14"/>
      <c r="C120" s="10"/>
      <c r="D120" s="18">
        <v>13568.1</v>
      </c>
      <c r="E120" s="10">
        <v>3132</v>
      </c>
      <c r="F120" s="9" t="s">
        <v>162</v>
      </c>
      <c r="G120" s="29" t="s">
        <v>14</v>
      </c>
    </row>
    <row r="121" spans="1:7" x14ac:dyDescent="0.25">
      <c r="A121" s="9"/>
      <c r="B121" s="14"/>
      <c r="C121" s="10"/>
      <c r="D121" s="18">
        <v>2126.0100000000002</v>
      </c>
      <c r="E121" s="10">
        <v>3121</v>
      </c>
      <c r="F121" s="9" t="s">
        <v>155</v>
      </c>
      <c r="G121" s="29" t="s">
        <v>14</v>
      </c>
    </row>
    <row r="122" spans="1:7" x14ac:dyDescent="0.25">
      <c r="A122" s="9"/>
      <c r="B122" s="14"/>
      <c r="C122" s="10"/>
      <c r="D122" s="18">
        <v>148.6</v>
      </c>
      <c r="E122" s="10">
        <v>3211</v>
      </c>
      <c r="F122" s="9" t="s">
        <v>156</v>
      </c>
      <c r="G122" s="29" t="s">
        <v>14</v>
      </c>
    </row>
    <row r="123" spans="1:7" x14ac:dyDescent="0.25">
      <c r="A123" s="9"/>
      <c r="B123" s="14"/>
      <c r="C123" s="10"/>
      <c r="D123" s="18">
        <v>3083.5</v>
      </c>
      <c r="E123" s="10">
        <v>3212</v>
      </c>
      <c r="F123" s="9" t="s">
        <v>157</v>
      </c>
      <c r="G123" s="29" t="s">
        <v>14</v>
      </c>
    </row>
    <row r="124" spans="1:7" x14ac:dyDescent="0.25">
      <c r="A124" s="9"/>
      <c r="B124" s="14"/>
      <c r="C124" s="10"/>
      <c r="D124" s="18">
        <v>59.5</v>
      </c>
      <c r="E124" s="10">
        <v>3214</v>
      </c>
      <c r="F124" s="9" t="s">
        <v>148</v>
      </c>
      <c r="G124" s="29" t="s">
        <v>14</v>
      </c>
    </row>
    <row r="125" spans="1:7" x14ac:dyDescent="0.25">
      <c r="A125" s="9"/>
      <c r="B125" s="14"/>
      <c r="C125" s="10"/>
      <c r="D125" s="18">
        <v>336</v>
      </c>
      <c r="E125" s="10">
        <v>3295</v>
      </c>
      <c r="F125" s="9" t="s">
        <v>72</v>
      </c>
      <c r="G125" s="29" t="s">
        <v>14</v>
      </c>
    </row>
    <row r="126" spans="1:7" ht="21" customHeight="1" thickBot="1" x14ac:dyDescent="0.3">
      <c r="A126" s="22" t="s">
        <v>15</v>
      </c>
      <c r="B126" s="23"/>
      <c r="C126" s="24"/>
      <c r="D126" s="25">
        <f>SUM(D117:D125)</f>
        <v>102639.90000000001</v>
      </c>
      <c r="E126" s="24"/>
      <c r="F126" s="26"/>
      <c r="G126" s="27"/>
    </row>
    <row r="127" spans="1:7" ht="15.75" thickBot="1" x14ac:dyDescent="0.3">
      <c r="A127" s="30" t="s">
        <v>151</v>
      </c>
      <c r="B127" s="31"/>
      <c r="C127" s="32"/>
      <c r="D127" s="33">
        <f>SUM(D8,D10,D14,D16,D18,D20,D22,D24,D26,D28,D30,D32,D34,D36,D38,D40,D42,D44,D48,D50,D52,D55,D58,D60,D62,D64,D66,D68,D70,D72,D76,D78,D80,D82,D84,D86,D88,D90,D92,D94,D96,D98,D102,D105,D107,D112,D114,D116,D126)</f>
        <v>139586.43</v>
      </c>
      <c r="E127" s="32"/>
      <c r="F127" s="34"/>
      <c r="G127" s="35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2024-11-13T11:38:05Z</cp:lastPrinted>
  <dcterms:created xsi:type="dcterms:W3CDTF">2024-03-05T11:42:46Z</dcterms:created>
  <dcterms:modified xsi:type="dcterms:W3CDTF">2024-11-13T11:45:02Z</dcterms:modified>
</cp:coreProperties>
</file>