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8800" windowHeight="12945"/>
  </bookViews>
  <sheets>
    <sheet name="JavnaObjava" sheetId="1" r:id="rId1"/>
  </sheets>
  <definedNames>
    <definedName name="_xlnm.Print_Area" localSheetId="0">JavnaObjava!$A$1:$G$117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7" i="1" l="1"/>
  <c r="D116" i="1" l="1"/>
  <c r="D105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2" i="1"/>
  <c r="D60" i="1"/>
  <c r="D57" i="1"/>
  <c r="D54" i="1"/>
  <c r="D52" i="1"/>
  <c r="D50" i="1"/>
  <c r="D48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<sst xmlns="http://schemas.openxmlformats.org/spreadsheetml/2006/main" count="325" uniqueCount="159">
  <si>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</si>
  <si>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</si>
  <si>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</si>
  <si>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</si>
  <si>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</si>
  <si>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</si>
  <si>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</si>
  <si>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</si>
  <si>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Martina Kolar_x000D_
     </t>
  </si>
  <si>
    <t>Isplata Sredstava Za Razdoblje: 01.01.2025 Do 31.01.2025</t>
  </si>
  <si>
    <t>HARMONIJA D.O.O.</t>
  </si>
  <si>
    <t>98266965468</t>
  </si>
  <si>
    <t xml:space="preserve">BELICA                                      </t>
  </si>
  <si>
    <t xml:space="preserve">UREDSKI MATERIJAL I OSTALI MATERIJALNI RASHODI                                                                                                        </t>
  </si>
  <si>
    <t>OSNOVNA ŠKOLA BELICA</t>
  </si>
  <si>
    <t>Ukupno:</t>
  </si>
  <si>
    <t>STRUJIĆ-S D.O.O.</t>
  </si>
  <si>
    <t>92554223723</t>
  </si>
  <si>
    <t>MALA SUBOTICA</t>
  </si>
  <si>
    <t>MAGIC NET d.o.o.</t>
  </si>
  <si>
    <t>92188488799</t>
  </si>
  <si>
    <t>LUDBREG</t>
  </si>
  <si>
    <t xml:space="preserve">USLUGE TELEFONA, POŠTE I PRIJEVOZA                                                                                                                    </t>
  </si>
  <si>
    <t>FILOZOFSKI FAKULTET Sveučilište u Zagrebu</t>
  </si>
  <si>
    <t>90633715804</t>
  </si>
  <si>
    <t>10000 ZAGREB</t>
  </si>
  <si>
    <t>PRISTOJBE I NAKNADE</t>
  </si>
  <si>
    <t>HRVATSKA POŠTA D.D.</t>
  </si>
  <si>
    <t>87311810356</t>
  </si>
  <si>
    <t>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</si>
  <si>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</si>
  <si>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</si>
  <si>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</si>
  <si>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MARKIZA d.o.o.</t>
  </si>
  <si>
    <t>84742638941</t>
  </si>
  <si>
    <t xml:space="preserve">MATERIJAL I SIROVINE                                                                                                                                  </t>
  </si>
  <si>
    <t>KIŠ-meso i prerada mesa</t>
  </si>
  <si>
    <t>83360798514</t>
  </si>
  <si>
    <t>DONJI KRALJEVEC</t>
  </si>
  <si>
    <t>Ljekarna Počuča Čakovec</t>
  </si>
  <si>
    <t>82765267929</t>
  </si>
  <si>
    <t>ČAKOVEC</t>
  </si>
  <si>
    <t>HRVATSKI TELEKOM d.d.</t>
  </si>
  <si>
    <t>81793146560</t>
  </si>
  <si>
    <t>MEĐIMURSKE VODE d.o.o.</t>
  </si>
  <si>
    <t>81394716246</t>
  </si>
  <si>
    <t>40 000 ČAKOVEC</t>
  </si>
  <si>
    <t xml:space="preserve">KOMUNALNE USLUGE                                                                                                                                      </t>
  </si>
  <si>
    <t>SKOKO-SERVIS ZA ČIŠĆENJE</t>
  </si>
  <si>
    <t>80137078735</t>
  </si>
  <si>
    <t>IVANOVEC, 40000 ČAKOVEC</t>
  </si>
  <si>
    <t>HRVATSKA ZAJEDNICA OSN.ŠK</t>
  </si>
  <si>
    <t>78661516143</t>
  </si>
  <si>
    <t xml:space="preserve">ČLANARINE                                                                                                                                             </t>
  </si>
  <si>
    <t>HD-INFO d.o.o.</t>
  </si>
  <si>
    <t>77524206664</t>
  </si>
  <si>
    <t>Zagreb</t>
  </si>
  <si>
    <t>HRV. ZAJ.RAČ.I FIN.DJELATNIKA</t>
  </si>
  <si>
    <t>75508100288</t>
  </si>
  <si>
    <t>OPTIMUS LAB d.o.o.</t>
  </si>
  <si>
    <t>71981294715</t>
  </si>
  <si>
    <t>Telemach Hrvatska d.o.o.</t>
  </si>
  <si>
    <t>70133616033</t>
  </si>
  <si>
    <t>ALZAS ALARMS d.o.o.</t>
  </si>
  <si>
    <t>69887535922</t>
  </si>
  <si>
    <t xml:space="preserve">OSTALE USLUGE                                                                                                                                         </t>
  </si>
  <si>
    <t>HRVATSKA RADIOTELEVIZIJA ZAGREB</t>
  </si>
  <si>
    <t>68419124305</t>
  </si>
  <si>
    <t xml:space="preserve">ZAGREB                                            </t>
  </si>
  <si>
    <t>TRGOVINA KRK D.D.</t>
  </si>
  <si>
    <t>66548420466</t>
  </si>
  <si>
    <t>51511 MALINSKA</t>
  </si>
  <si>
    <t xml:space="preserve">OSTALI NESPOMENUTI RASHODI POSLOVANJA                                                                                                                 </t>
  </si>
  <si>
    <t>M-ZAING D.O.O. ZA ZAŠTITU, EKOLOGIJU I KONZALTING</t>
  </si>
  <si>
    <t>66404115997</t>
  </si>
  <si>
    <t>40000 ČAKOVEC</t>
  </si>
  <si>
    <t xml:space="preserve">STRUČNO USAVRŠAVANJE ZAPOSLENIKA                                                                                                                      </t>
  </si>
  <si>
    <t>NARODNE NOVINE d.d.</t>
  </si>
  <si>
    <t>64546066176</t>
  </si>
  <si>
    <t>10020 ZAGREB, PODRUŽNICA ČAKOVEC</t>
  </si>
  <si>
    <t>HEP OPSKRBA d.o.o.</t>
  </si>
  <si>
    <t>63073332379</t>
  </si>
  <si>
    <t>10000 Zagreb</t>
  </si>
  <si>
    <t xml:space="preserve">ENERGIJA                                                                                                                                              </t>
  </si>
  <si>
    <t>AQUAKORI NOVA D.O.O.</t>
  </si>
  <si>
    <t>62979925717</t>
  </si>
  <si>
    <t>42000 VARAŽDIN</t>
  </si>
  <si>
    <t xml:space="preserve">ZAKUPNINE I NAJAMNINE                                                                                                                                 </t>
  </si>
  <si>
    <t>KONZUM plus d.o.o.</t>
  </si>
  <si>
    <t>62226620908</t>
  </si>
  <si>
    <t>ALCA ZAGREB d.o.o.</t>
  </si>
  <si>
    <t>58353015102</t>
  </si>
  <si>
    <t>MEĐIMURJE ZAING D.O.O.</t>
  </si>
  <si>
    <t>48483040607</t>
  </si>
  <si>
    <t>VINDIJA-PREHR.IND.</t>
  </si>
  <si>
    <t>44138062462</t>
  </si>
  <si>
    <t>420000 VARŽDIN</t>
  </si>
  <si>
    <t>ELUSS d.o.o.</t>
  </si>
  <si>
    <t>43575326382</t>
  </si>
  <si>
    <t xml:space="preserve">USLUGE TEKUĆEG I INVESTICIJSKOG ODRŽAVANJA                                                                                                            </t>
  </si>
  <si>
    <t>BIOINSTITUT D.O.O.</t>
  </si>
  <si>
    <t>42588898414</t>
  </si>
  <si>
    <t>VOĆE Varaždin d.o.o.</t>
  </si>
  <si>
    <t>42042277834</t>
  </si>
  <si>
    <t>42000 Varaždin</t>
  </si>
  <si>
    <t>ZAGRO d.o.o.</t>
  </si>
  <si>
    <t>39231567360</t>
  </si>
  <si>
    <t>MEĐIMURJE-PLIN d.o.o.</t>
  </si>
  <si>
    <t>29035933600</t>
  </si>
  <si>
    <t>FLOA d.o.o.</t>
  </si>
  <si>
    <t>28753835270</t>
  </si>
  <si>
    <t>Varaždin</t>
  </si>
  <si>
    <t>DUKAT mliječna industrija d.d.</t>
  </si>
  <si>
    <t>25457712630</t>
  </si>
  <si>
    <t>ČAKOVEČKI MLINOVI D.D.</t>
  </si>
  <si>
    <t>20262622069</t>
  </si>
  <si>
    <t>PANIS d.o.o.</t>
  </si>
  <si>
    <t>19514929165</t>
  </si>
  <si>
    <t>MURSKO SREDIŠĆE</t>
  </si>
  <si>
    <t>GAMA d.o.o.</t>
  </si>
  <si>
    <t>17046212083</t>
  </si>
  <si>
    <t>GKP PRE-KOM d.o.o.</t>
  </si>
  <si>
    <t>15704341739</t>
  </si>
  <si>
    <t>PRELOG</t>
  </si>
  <si>
    <t>ŠVENDA-TARMANN CHEMIE D.O</t>
  </si>
  <si>
    <t>12443607100</t>
  </si>
  <si>
    <t>40323 PRELOG</t>
  </si>
  <si>
    <t>HRVATSKO DRUŠTVO ZA PRIPOVIJEDANJE LOGOS</t>
  </si>
  <si>
    <t>08728470953</t>
  </si>
  <si>
    <t>VARAŽDIN</t>
  </si>
  <si>
    <t>LEDO plus d.o.o.</t>
  </si>
  <si>
    <t>07179054100</t>
  </si>
  <si>
    <t>KARCHER d.o.o.</t>
  </si>
  <si>
    <t>03109396077</t>
  </si>
  <si>
    <t xml:space="preserve">MATERIJAL I DIJELOVI ZA TEKUĆE I INVESTICIJSKO ODRŽAVANJE                                                                                             </t>
  </si>
  <si>
    <t>OBRT CVJETNA STANICA Vl. Sandra Hatlak</t>
  </si>
  <si>
    <t>03025839788</t>
  </si>
  <si>
    <t>40321 MALA SUBOTICA</t>
  </si>
  <si>
    <t>PRIVREDNA BANKA ZAGREB d.d.</t>
  </si>
  <si>
    <t>02535697732</t>
  </si>
  <si>
    <t>Čakovec</t>
  </si>
  <si>
    <t xml:space="preserve">BANKARSKE USLUGE I USLUGE PLATNOG PROMETA                                                                                                             </t>
  </si>
  <si>
    <t>B.T.C. D.O.O</t>
  </si>
  <si>
    <t>01260195608</t>
  </si>
  <si>
    <t>40305 NEDELIŠĆE</t>
  </si>
  <si>
    <t xml:space="preserve">PLAĆE ZA REDOVAN RAD                                                                                                                                  </t>
  </si>
  <si>
    <t xml:space="preserve">NAKNADE GRAĐANIMA I KUĆANSTVIMA U NOVCU                                                                                                               </t>
  </si>
  <si>
    <t>Sveukupno:</t>
  </si>
  <si>
    <t>OSNOVNA ŠKOLA BELICA_x000D_
Dr. Ljudevita Gaja 21_x000D_
40319 Belica_x000D_
Tel: +385(40)845220   Fax: +385(40)845220_x000D_
OIB: 23378868099_x000D_
Mail: ured@os-belica.skole.hr_x000D_
IBAN: HR1323400091116013804
IBAN: HR4223400091516027993</t>
  </si>
  <si>
    <t xml:space="preserve"> NEDELIŠĆE</t>
  </si>
  <si>
    <t>DRŽAVNI PRORAČUN RH</t>
  </si>
  <si>
    <t>18683136487</t>
  </si>
  <si>
    <t>PLAĆE ZA PREKOVREMENI RAD</t>
  </si>
  <si>
    <t>PLAĆE ZA POSEBNE UVJETE RADA</t>
  </si>
  <si>
    <t>DOPRINOSI ZA OBVEZNO ZDRAVSTVENO OSIGURANJE</t>
  </si>
  <si>
    <t>OSTALI RASHODI ZA ZAPOSLENE</t>
  </si>
  <si>
    <t>SLUŽBENA PUTOVANJA</t>
  </si>
  <si>
    <t>NAKNADE ZA PRIJEVOZ, ZA RAD NA TERENU I ODVOJENI ŽIVOT</t>
  </si>
  <si>
    <t>OSTALE NAKNADE TROŠKOVA ZAPOSLENIMA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</si>
</sst>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left" vertical="top"/>
    </xf>
    <xf numFmtId="164" fontId="0" fillId="0" borderId="0" xfId="0" applyNumberFormat="1" applyFont="1" applyBorder="1" applyAlignment="1">
      <alignment horizontal="right" vertical="top"/>
    </xf>
    <xf numFmtId="0" fontId="0" fillId="0" borderId="10" xfId="0" applyBorder="1"/>
    <xf numFmtId="0" fontId="0" fillId="0" borderId="11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5"/>
  <sheetViews>
    <sheetView tabSelected="1" zoomScaleNormal="100" workbookViewId="0">
      <selection activeCell="B1" sqref="B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23.75" customHeight="1" x14ac:dyDescent="0.25">
      <c r="A1" s="19" t="s">
        <v>148</v>
      </c>
      <c r="F1" s="20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35</v>
      </c>
      <c r="E7" s="10">
        <v>3221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35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356.9</v>
      </c>
      <c r="E9" s="10">
        <v>3221</v>
      </c>
      <c r="F9" s="9" t="s">
        <v>13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356.9</v>
      </c>
      <c r="E10" s="24"/>
      <c r="F10" s="26"/>
      <c r="G10" s="27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24.89</v>
      </c>
      <c r="E11" s="10">
        <v>3231</v>
      </c>
      <c r="F11" s="9" t="s">
        <v>22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24.89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53.09</v>
      </c>
      <c r="E13" s="10">
        <v>3295</v>
      </c>
      <c r="F13" s="9" t="s">
        <v>26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53.09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25</v>
      </c>
      <c r="D15" s="18">
        <v>28.6</v>
      </c>
      <c r="E15" s="10">
        <v>3231</v>
      </c>
      <c r="F15" s="9" t="s">
        <v>22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28.6</v>
      </c>
      <c r="E16" s="24"/>
      <c r="F16" s="26"/>
      <c r="G16" s="27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1.91</v>
      </c>
      <c r="E17" s="10">
        <v>3238</v>
      </c>
      <c r="F17" s="9" t="s">
        <v>32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1.91</v>
      </c>
      <c r="E18" s="24"/>
      <c r="F18" s="26"/>
      <c r="G18" s="27"/>
    </row>
    <row r="19" spans="1:7" x14ac:dyDescent="0.25">
      <c r="A19" s="9" t="s">
        <v>33</v>
      </c>
      <c r="B19" s="14" t="s">
        <v>34</v>
      </c>
      <c r="C19" s="10" t="s">
        <v>149</v>
      </c>
      <c r="D19" s="18">
        <v>249.38</v>
      </c>
      <c r="E19" s="10">
        <v>3222</v>
      </c>
      <c r="F19" s="9" t="s">
        <v>35</v>
      </c>
      <c r="G19" s="28" t="s">
        <v>14</v>
      </c>
    </row>
    <row r="20" spans="1:7" ht="27" customHeight="1" thickBot="1" x14ac:dyDescent="0.3">
      <c r="A20" s="22" t="s">
        <v>15</v>
      </c>
      <c r="B20" s="23"/>
      <c r="C20" s="24"/>
      <c r="D20" s="25">
        <f>SUM(D19:D19)</f>
        <v>249.38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718.46</v>
      </c>
      <c r="E21" s="10">
        <v>3222</v>
      </c>
      <c r="F21" s="9" t="s">
        <v>35</v>
      </c>
      <c r="G21" s="28" t="s">
        <v>14</v>
      </c>
    </row>
    <row r="22" spans="1:7" ht="27" customHeight="1" thickBot="1" x14ac:dyDescent="0.3">
      <c r="A22" s="22" t="s">
        <v>15</v>
      </c>
      <c r="B22" s="23"/>
      <c r="C22" s="24"/>
      <c r="D22" s="25">
        <f>SUM(D21:D21)</f>
        <v>718.46</v>
      </c>
      <c r="E22" s="24"/>
      <c r="F22" s="26"/>
      <c r="G22" s="27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12.5</v>
      </c>
      <c r="E23" s="10">
        <v>3221</v>
      </c>
      <c r="F23" s="9" t="s">
        <v>13</v>
      </c>
      <c r="G23" s="28" t="s">
        <v>14</v>
      </c>
    </row>
    <row r="24" spans="1:7" ht="27" customHeight="1" thickBot="1" x14ac:dyDescent="0.3">
      <c r="A24" s="22" t="s">
        <v>15</v>
      </c>
      <c r="B24" s="23"/>
      <c r="C24" s="24"/>
      <c r="D24" s="25">
        <f>SUM(D23:D23)</f>
        <v>12.5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25</v>
      </c>
      <c r="D25" s="18">
        <v>19.41</v>
      </c>
      <c r="E25" s="10">
        <v>3231</v>
      </c>
      <c r="F25" s="9" t="s">
        <v>22</v>
      </c>
      <c r="G25" s="28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SUM(D25:D25)</f>
        <v>19.41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127.42</v>
      </c>
      <c r="E27" s="10">
        <v>3234</v>
      </c>
      <c r="F27" s="9" t="s">
        <v>47</v>
      </c>
      <c r="G27" s="28" t="s">
        <v>14</v>
      </c>
    </row>
    <row r="28" spans="1:7" ht="27" customHeight="1" thickBot="1" x14ac:dyDescent="0.3">
      <c r="A28" s="22" t="s">
        <v>15</v>
      </c>
      <c r="B28" s="23"/>
      <c r="C28" s="24"/>
      <c r="D28" s="25">
        <f>SUM(D27:D27)</f>
        <v>127.42</v>
      </c>
      <c r="E28" s="24"/>
      <c r="F28" s="26"/>
      <c r="G28" s="27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91.13</v>
      </c>
      <c r="E29" s="10">
        <v>3221</v>
      </c>
      <c r="F29" s="9" t="s">
        <v>13</v>
      </c>
      <c r="G29" s="28" t="s">
        <v>14</v>
      </c>
    </row>
    <row r="30" spans="1:7" ht="27" customHeight="1" thickBot="1" x14ac:dyDescent="0.3">
      <c r="A30" s="22" t="s">
        <v>15</v>
      </c>
      <c r="B30" s="23"/>
      <c r="C30" s="24"/>
      <c r="D30" s="25">
        <f>SUM(D29:D29)</f>
        <v>91.13</v>
      </c>
      <c r="E30" s="24"/>
      <c r="F30" s="26"/>
      <c r="G30" s="27"/>
    </row>
    <row r="31" spans="1:7" x14ac:dyDescent="0.25">
      <c r="A31" s="9" t="s">
        <v>51</v>
      </c>
      <c r="B31" s="14" t="s">
        <v>52</v>
      </c>
      <c r="C31" s="10" t="s">
        <v>25</v>
      </c>
      <c r="D31" s="18">
        <v>55</v>
      </c>
      <c r="E31" s="10">
        <v>3294</v>
      </c>
      <c r="F31" s="9" t="s">
        <v>53</v>
      </c>
      <c r="G31" s="28" t="s">
        <v>14</v>
      </c>
    </row>
    <row r="32" spans="1:7" ht="27" customHeight="1" thickBot="1" x14ac:dyDescent="0.3">
      <c r="A32" s="22" t="s">
        <v>15</v>
      </c>
      <c r="B32" s="23"/>
      <c r="C32" s="24"/>
      <c r="D32" s="25">
        <f>SUM(D31:D31)</f>
        <v>55</v>
      </c>
      <c r="E32" s="24"/>
      <c r="F32" s="26"/>
      <c r="G32" s="27"/>
    </row>
    <row r="33" spans="1:7" x14ac:dyDescent="0.25">
      <c r="A33" s="9" t="s">
        <v>54</v>
      </c>
      <c r="B33" s="14" t="s">
        <v>55</v>
      </c>
      <c r="C33" s="10" t="s">
        <v>56</v>
      </c>
      <c r="D33" s="18">
        <v>85.03</v>
      </c>
      <c r="E33" s="10">
        <v>3221</v>
      </c>
      <c r="F33" s="9" t="s">
        <v>13</v>
      </c>
      <c r="G33" s="28" t="s">
        <v>14</v>
      </c>
    </row>
    <row r="34" spans="1:7" ht="27" customHeight="1" thickBot="1" x14ac:dyDescent="0.3">
      <c r="A34" s="22" t="s">
        <v>15</v>
      </c>
      <c r="B34" s="23"/>
      <c r="C34" s="24"/>
      <c r="D34" s="25">
        <f>SUM(D33:D33)</f>
        <v>85.03</v>
      </c>
      <c r="E34" s="24"/>
      <c r="F34" s="26"/>
      <c r="G34" s="27"/>
    </row>
    <row r="35" spans="1:7" x14ac:dyDescent="0.25">
      <c r="A35" s="9" t="s">
        <v>57</v>
      </c>
      <c r="B35" s="14" t="s">
        <v>58</v>
      </c>
      <c r="C35" s="10" t="s">
        <v>31</v>
      </c>
      <c r="D35" s="18">
        <v>160</v>
      </c>
      <c r="E35" s="10">
        <v>3221</v>
      </c>
      <c r="F35" s="9" t="s">
        <v>13</v>
      </c>
      <c r="G35" s="28" t="s">
        <v>14</v>
      </c>
    </row>
    <row r="36" spans="1:7" ht="27" customHeight="1" thickBot="1" x14ac:dyDescent="0.3">
      <c r="A36" s="22" t="s">
        <v>15</v>
      </c>
      <c r="B36" s="23"/>
      <c r="C36" s="24"/>
      <c r="D36" s="25">
        <f>SUM(D35:D35)</f>
        <v>160</v>
      </c>
      <c r="E36" s="24"/>
      <c r="F36" s="26"/>
      <c r="G36" s="27"/>
    </row>
    <row r="37" spans="1:7" x14ac:dyDescent="0.25">
      <c r="A37" s="9" t="s">
        <v>59</v>
      </c>
      <c r="B37" s="14" t="s">
        <v>60</v>
      </c>
      <c r="C37" s="10" t="s">
        <v>41</v>
      </c>
      <c r="D37" s="18">
        <v>177.5</v>
      </c>
      <c r="E37" s="10">
        <v>3238</v>
      </c>
      <c r="F37" s="9" t="s">
        <v>32</v>
      </c>
      <c r="G37" s="28" t="s">
        <v>14</v>
      </c>
    </row>
    <row r="38" spans="1:7" ht="27" customHeight="1" thickBot="1" x14ac:dyDescent="0.3">
      <c r="A38" s="22" t="s">
        <v>15</v>
      </c>
      <c r="B38" s="23"/>
      <c r="C38" s="24"/>
      <c r="D38" s="25">
        <f>SUM(D37:D37)</f>
        <v>177.5</v>
      </c>
      <c r="E38" s="24"/>
      <c r="F38" s="26"/>
      <c r="G38" s="27"/>
    </row>
    <row r="39" spans="1:7" x14ac:dyDescent="0.25">
      <c r="A39" s="9" t="s">
        <v>61</v>
      </c>
      <c r="B39" s="14" t="s">
        <v>62</v>
      </c>
      <c r="C39" s="10" t="s">
        <v>31</v>
      </c>
      <c r="D39" s="18">
        <v>18.3</v>
      </c>
      <c r="E39" s="10">
        <v>3231</v>
      </c>
      <c r="F39" s="9" t="s">
        <v>22</v>
      </c>
      <c r="G39" s="28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SUM(D39:D39)</f>
        <v>18.3</v>
      </c>
      <c r="E40" s="24"/>
      <c r="F40" s="26"/>
      <c r="G40" s="27"/>
    </row>
    <row r="41" spans="1:7" x14ac:dyDescent="0.25">
      <c r="A41" s="9" t="s">
        <v>63</v>
      </c>
      <c r="B41" s="14" t="s">
        <v>64</v>
      </c>
      <c r="C41" s="10" t="s">
        <v>41</v>
      </c>
      <c r="D41" s="18">
        <v>48.11</v>
      </c>
      <c r="E41" s="10">
        <v>3239</v>
      </c>
      <c r="F41" s="9" t="s">
        <v>65</v>
      </c>
      <c r="G41" s="28" t="s">
        <v>14</v>
      </c>
    </row>
    <row r="42" spans="1:7" ht="27" customHeight="1" thickBot="1" x14ac:dyDescent="0.3">
      <c r="A42" s="22" t="s">
        <v>15</v>
      </c>
      <c r="B42" s="23"/>
      <c r="C42" s="24"/>
      <c r="D42" s="25">
        <f>SUM(D41:D41)</f>
        <v>48.11</v>
      </c>
      <c r="E42" s="24"/>
      <c r="F42" s="26"/>
      <c r="G42" s="27"/>
    </row>
    <row r="43" spans="1:7" x14ac:dyDescent="0.25">
      <c r="A43" s="9" t="s">
        <v>66</v>
      </c>
      <c r="B43" s="14" t="s">
        <v>67</v>
      </c>
      <c r="C43" s="10" t="s">
        <v>68</v>
      </c>
      <c r="D43" s="18">
        <v>10.62</v>
      </c>
      <c r="E43" s="10">
        <v>3295</v>
      </c>
      <c r="F43" s="9" t="s">
        <v>26</v>
      </c>
      <c r="G43" s="28" t="s">
        <v>14</v>
      </c>
    </row>
    <row r="44" spans="1:7" ht="27" customHeight="1" thickBot="1" x14ac:dyDescent="0.3">
      <c r="A44" s="22" t="s">
        <v>15</v>
      </c>
      <c r="B44" s="23"/>
      <c r="C44" s="24"/>
      <c r="D44" s="25">
        <f>SUM(D43:D43)</f>
        <v>10.62</v>
      </c>
      <c r="E44" s="24"/>
      <c r="F44" s="26"/>
      <c r="G44" s="27"/>
    </row>
    <row r="45" spans="1:7" x14ac:dyDescent="0.25">
      <c r="A45" s="9" t="s">
        <v>69</v>
      </c>
      <c r="B45" s="14" t="s">
        <v>70</v>
      </c>
      <c r="C45" s="10" t="s">
        <v>71</v>
      </c>
      <c r="D45" s="18">
        <v>327.04000000000002</v>
      </c>
      <c r="E45" s="10">
        <v>3221</v>
      </c>
      <c r="F45" s="9" t="s">
        <v>13</v>
      </c>
      <c r="G45" s="28" t="s">
        <v>14</v>
      </c>
    </row>
    <row r="46" spans="1:7" x14ac:dyDescent="0.25">
      <c r="A46" s="9"/>
      <c r="B46" s="14"/>
      <c r="C46" s="10"/>
      <c r="D46" s="18">
        <v>68.78</v>
      </c>
      <c r="E46" s="10">
        <v>3222</v>
      </c>
      <c r="F46" s="9" t="s">
        <v>35</v>
      </c>
      <c r="G46" s="29" t="s">
        <v>14</v>
      </c>
    </row>
    <row r="47" spans="1:7" x14ac:dyDescent="0.25">
      <c r="A47" s="9"/>
      <c r="B47" s="14"/>
      <c r="C47" s="10"/>
      <c r="D47" s="18">
        <v>36.03</v>
      </c>
      <c r="E47" s="10">
        <v>3299</v>
      </c>
      <c r="F47" s="9" t="s">
        <v>72</v>
      </c>
      <c r="G47" s="29" t="s">
        <v>14</v>
      </c>
    </row>
    <row r="48" spans="1:7" ht="27" customHeight="1" thickBot="1" x14ac:dyDescent="0.3">
      <c r="A48" s="22" t="s">
        <v>15</v>
      </c>
      <c r="B48" s="23"/>
      <c r="C48" s="24"/>
      <c r="D48" s="25">
        <f>SUM(D45:D47)</f>
        <v>431.85</v>
      </c>
      <c r="E48" s="24"/>
      <c r="F48" s="26"/>
      <c r="G48" s="27"/>
    </row>
    <row r="49" spans="1:7" x14ac:dyDescent="0.25">
      <c r="A49" s="9" t="s">
        <v>73</v>
      </c>
      <c r="B49" s="14" t="s">
        <v>74</v>
      </c>
      <c r="C49" s="10" t="s">
        <v>75</v>
      </c>
      <c r="D49" s="18">
        <v>94.5</v>
      </c>
      <c r="E49" s="10">
        <v>3213</v>
      </c>
      <c r="F49" s="9" t="s">
        <v>76</v>
      </c>
      <c r="G49" s="28" t="s">
        <v>14</v>
      </c>
    </row>
    <row r="50" spans="1:7" ht="27" customHeight="1" thickBot="1" x14ac:dyDescent="0.3">
      <c r="A50" s="22" t="s">
        <v>15</v>
      </c>
      <c r="B50" s="23"/>
      <c r="C50" s="24"/>
      <c r="D50" s="25">
        <f>SUM(D49:D49)</f>
        <v>94.5</v>
      </c>
      <c r="E50" s="24"/>
      <c r="F50" s="26"/>
      <c r="G50" s="27"/>
    </row>
    <row r="51" spans="1:7" x14ac:dyDescent="0.25">
      <c r="A51" s="9" t="s">
        <v>77</v>
      </c>
      <c r="B51" s="14" t="s">
        <v>78</v>
      </c>
      <c r="C51" s="10" t="s">
        <v>79</v>
      </c>
      <c r="D51" s="18">
        <v>79.3</v>
      </c>
      <c r="E51" s="10">
        <v>3221</v>
      </c>
      <c r="F51" s="9" t="s">
        <v>13</v>
      </c>
      <c r="G51" s="28" t="s">
        <v>14</v>
      </c>
    </row>
    <row r="52" spans="1:7" ht="27" customHeight="1" thickBot="1" x14ac:dyDescent="0.3">
      <c r="A52" s="22" t="s">
        <v>15</v>
      </c>
      <c r="B52" s="23"/>
      <c r="C52" s="24"/>
      <c r="D52" s="25">
        <f>SUM(D51:D51)</f>
        <v>79.3</v>
      </c>
      <c r="E52" s="24"/>
      <c r="F52" s="26"/>
      <c r="G52" s="27"/>
    </row>
    <row r="53" spans="1:7" x14ac:dyDescent="0.25">
      <c r="A53" s="9" t="s">
        <v>80</v>
      </c>
      <c r="B53" s="14" t="s">
        <v>81</v>
      </c>
      <c r="C53" s="10" t="s">
        <v>82</v>
      </c>
      <c r="D53" s="18">
        <v>1323.17</v>
      </c>
      <c r="E53" s="10">
        <v>3223</v>
      </c>
      <c r="F53" s="9" t="s">
        <v>83</v>
      </c>
      <c r="G53" s="28" t="s">
        <v>14</v>
      </c>
    </row>
    <row r="54" spans="1:7" ht="27" customHeight="1" thickBot="1" x14ac:dyDescent="0.3">
      <c r="A54" s="22" t="s">
        <v>15</v>
      </c>
      <c r="B54" s="23"/>
      <c r="C54" s="24"/>
      <c r="D54" s="25">
        <f>SUM(D53:D53)</f>
        <v>1323.17</v>
      </c>
      <c r="E54" s="24"/>
      <c r="F54" s="26"/>
      <c r="G54" s="27"/>
    </row>
    <row r="55" spans="1:7" x14ac:dyDescent="0.25">
      <c r="A55" s="9" t="s">
        <v>84</v>
      </c>
      <c r="B55" s="14" t="s">
        <v>85</v>
      </c>
      <c r="C55" s="10" t="s">
        <v>86</v>
      </c>
      <c r="D55" s="18">
        <v>6.64</v>
      </c>
      <c r="E55" s="10">
        <v>3235</v>
      </c>
      <c r="F55" s="9" t="s">
        <v>87</v>
      </c>
      <c r="G55" s="28" t="s">
        <v>14</v>
      </c>
    </row>
    <row r="56" spans="1:7" x14ac:dyDescent="0.25">
      <c r="A56" s="9"/>
      <c r="B56" s="14"/>
      <c r="C56" s="10"/>
      <c r="D56" s="18">
        <v>116.27</v>
      </c>
      <c r="E56" s="10">
        <v>3299</v>
      </c>
      <c r="F56" s="9" t="s">
        <v>72</v>
      </c>
      <c r="G56" s="29" t="s">
        <v>14</v>
      </c>
    </row>
    <row r="57" spans="1:7" ht="27" customHeight="1" thickBot="1" x14ac:dyDescent="0.3">
      <c r="A57" s="22" t="s">
        <v>15</v>
      </c>
      <c r="B57" s="23"/>
      <c r="C57" s="24"/>
      <c r="D57" s="25">
        <f>SUM(D55:D56)</f>
        <v>122.91</v>
      </c>
      <c r="E57" s="24"/>
      <c r="F57" s="26"/>
      <c r="G57" s="27"/>
    </row>
    <row r="58" spans="1:7" x14ac:dyDescent="0.25">
      <c r="A58" s="9" t="s">
        <v>88</v>
      </c>
      <c r="B58" s="14" t="s">
        <v>89</v>
      </c>
      <c r="C58" s="10" t="s">
        <v>82</v>
      </c>
      <c r="D58" s="18">
        <v>1264.79</v>
      </c>
      <c r="E58" s="10">
        <v>3222</v>
      </c>
      <c r="F58" s="9" t="s">
        <v>35</v>
      </c>
      <c r="G58" s="28" t="s">
        <v>14</v>
      </c>
    </row>
    <row r="59" spans="1:7" x14ac:dyDescent="0.25">
      <c r="A59" s="9"/>
      <c r="B59" s="14"/>
      <c r="C59" s="10"/>
      <c r="D59" s="18">
        <v>4.38</v>
      </c>
      <c r="E59" s="10">
        <v>3299</v>
      </c>
      <c r="F59" s="9" t="s">
        <v>72</v>
      </c>
      <c r="G59" s="29" t="s">
        <v>14</v>
      </c>
    </row>
    <row r="60" spans="1:7" ht="27" customHeight="1" thickBot="1" x14ac:dyDescent="0.3">
      <c r="A60" s="22" t="s">
        <v>15</v>
      </c>
      <c r="B60" s="23"/>
      <c r="C60" s="24"/>
      <c r="D60" s="25">
        <f>SUM(D58:D59)</f>
        <v>1269.17</v>
      </c>
      <c r="E60" s="24"/>
      <c r="F60" s="26"/>
      <c r="G60" s="27"/>
    </row>
    <row r="61" spans="1:7" x14ac:dyDescent="0.25">
      <c r="A61" s="9" t="s">
        <v>90</v>
      </c>
      <c r="B61" s="14" t="s">
        <v>91</v>
      </c>
      <c r="C61" s="10" t="s">
        <v>31</v>
      </c>
      <c r="D61" s="18">
        <v>274.33999999999997</v>
      </c>
      <c r="E61" s="10">
        <v>3221</v>
      </c>
      <c r="F61" s="9" t="s">
        <v>13</v>
      </c>
      <c r="G61" s="28" t="s">
        <v>14</v>
      </c>
    </row>
    <row r="62" spans="1:7" ht="27" customHeight="1" thickBot="1" x14ac:dyDescent="0.3">
      <c r="A62" s="22" t="s">
        <v>15</v>
      </c>
      <c r="B62" s="23"/>
      <c r="C62" s="24"/>
      <c r="D62" s="25">
        <f>SUM(D61:D61)</f>
        <v>274.33999999999997</v>
      </c>
      <c r="E62" s="24"/>
      <c r="F62" s="26"/>
      <c r="G62" s="27"/>
    </row>
    <row r="63" spans="1:7" x14ac:dyDescent="0.25">
      <c r="A63" s="9" t="s">
        <v>92</v>
      </c>
      <c r="B63" s="14" t="s">
        <v>93</v>
      </c>
      <c r="C63" s="10" t="s">
        <v>75</v>
      </c>
      <c r="D63" s="18">
        <v>94.5</v>
      </c>
      <c r="E63" s="10">
        <v>3213</v>
      </c>
      <c r="F63" s="9" t="s">
        <v>76</v>
      </c>
      <c r="G63" s="28" t="s">
        <v>14</v>
      </c>
    </row>
    <row r="64" spans="1:7" x14ac:dyDescent="0.25">
      <c r="A64" s="9"/>
      <c r="B64" s="14"/>
      <c r="C64" s="10"/>
      <c r="D64" s="18">
        <v>82.5</v>
      </c>
      <c r="E64" s="10">
        <v>3239</v>
      </c>
      <c r="F64" s="9" t="s">
        <v>65</v>
      </c>
      <c r="G64" s="29" t="s">
        <v>14</v>
      </c>
    </row>
    <row r="65" spans="1:7" ht="27" customHeight="1" thickBot="1" x14ac:dyDescent="0.3">
      <c r="A65" s="22" t="s">
        <v>15</v>
      </c>
      <c r="B65" s="23"/>
      <c r="C65" s="24"/>
      <c r="D65" s="25">
        <f>SUM(D63:D64)</f>
        <v>177</v>
      </c>
      <c r="E65" s="24"/>
      <c r="F65" s="26"/>
      <c r="G65" s="27"/>
    </row>
    <row r="66" spans="1:7" x14ac:dyDescent="0.25">
      <c r="A66" s="9" t="s">
        <v>94</v>
      </c>
      <c r="B66" s="14" t="s">
        <v>95</v>
      </c>
      <c r="C66" s="10" t="s">
        <v>96</v>
      </c>
      <c r="D66" s="18">
        <v>2671.97</v>
      </c>
      <c r="E66" s="10">
        <v>3222</v>
      </c>
      <c r="F66" s="9" t="s">
        <v>35</v>
      </c>
      <c r="G66" s="28" t="s">
        <v>14</v>
      </c>
    </row>
    <row r="67" spans="1:7" ht="27" customHeight="1" thickBot="1" x14ac:dyDescent="0.3">
      <c r="A67" s="22" t="s">
        <v>15</v>
      </c>
      <c r="B67" s="23"/>
      <c r="C67" s="24"/>
      <c r="D67" s="25">
        <f>SUM(D66:D66)</f>
        <v>2671.97</v>
      </c>
      <c r="E67" s="24"/>
      <c r="F67" s="26"/>
      <c r="G67" s="27"/>
    </row>
    <row r="68" spans="1:7" x14ac:dyDescent="0.25">
      <c r="A68" s="9" t="s">
        <v>97</v>
      </c>
      <c r="B68" s="14" t="s">
        <v>98</v>
      </c>
      <c r="C68" s="10" t="s">
        <v>75</v>
      </c>
      <c r="D68" s="18">
        <v>89.81</v>
      </c>
      <c r="E68" s="10">
        <v>3232</v>
      </c>
      <c r="F68" s="9" t="s">
        <v>99</v>
      </c>
      <c r="G68" s="28" t="s">
        <v>14</v>
      </c>
    </row>
    <row r="69" spans="1:7" ht="27" customHeight="1" thickBot="1" x14ac:dyDescent="0.3">
      <c r="A69" s="22" t="s">
        <v>15</v>
      </c>
      <c r="B69" s="23"/>
      <c r="C69" s="24"/>
      <c r="D69" s="25">
        <f>SUM(D68:D68)</f>
        <v>89.81</v>
      </c>
      <c r="E69" s="24"/>
      <c r="F69" s="26"/>
      <c r="G69" s="27"/>
    </row>
    <row r="70" spans="1:7" x14ac:dyDescent="0.25">
      <c r="A70" s="9" t="s">
        <v>100</v>
      </c>
      <c r="B70" s="14" t="s">
        <v>101</v>
      </c>
      <c r="C70" s="10" t="s">
        <v>41</v>
      </c>
      <c r="D70" s="18">
        <v>100</v>
      </c>
      <c r="E70" s="10">
        <v>3234</v>
      </c>
      <c r="F70" s="9" t="s">
        <v>47</v>
      </c>
      <c r="G70" s="28" t="s">
        <v>14</v>
      </c>
    </row>
    <row r="71" spans="1:7" ht="27" customHeight="1" thickBot="1" x14ac:dyDescent="0.3">
      <c r="A71" s="22" t="s">
        <v>15</v>
      </c>
      <c r="B71" s="23"/>
      <c r="C71" s="24"/>
      <c r="D71" s="25">
        <f>SUM(D70:D70)</f>
        <v>100</v>
      </c>
      <c r="E71" s="24"/>
      <c r="F71" s="26"/>
      <c r="G71" s="27"/>
    </row>
    <row r="72" spans="1:7" x14ac:dyDescent="0.25">
      <c r="A72" s="9" t="s">
        <v>102</v>
      </c>
      <c r="B72" s="14" t="s">
        <v>103</v>
      </c>
      <c r="C72" s="10" t="s">
        <v>104</v>
      </c>
      <c r="D72" s="18">
        <v>490.85</v>
      </c>
      <c r="E72" s="10">
        <v>3222</v>
      </c>
      <c r="F72" s="9" t="s">
        <v>35</v>
      </c>
      <c r="G72" s="28" t="s">
        <v>14</v>
      </c>
    </row>
    <row r="73" spans="1:7" ht="27" customHeight="1" thickBot="1" x14ac:dyDescent="0.3">
      <c r="A73" s="22" t="s">
        <v>15</v>
      </c>
      <c r="B73" s="23"/>
      <c r="C73" s="24"/>
      <c r="D73" s="25">
        <f>SUM(D72:D72)</f>
        <v>490.85</v>
      </c>
      <c r="E73" s="24"/>
      <c r="F73" s="26"/>
      <c r="G73" s="27"/>
    </row>
    <row r="74" spans="1:7" x14ac:dyDescent="0.25">
      <c r="A74" s="9" t="s">
        <v>105</v>
      </c>
      <c r="B74" s="14" t="s">
        <v>106</v>
      </c>
      <c r="C74" s="10" t="s">
        <v>18</v>
      </c>
      <c r="D74" s="18">
        <v>69.83</v>
      </c>
      <c r="E74" s="10">
        <v>3222</v>
      </c>
      <c r="F74" s="9" t="s">
        <v>35</v>
      </c>
      <c r="G74" s="28" t="s">
        <v>14</v>
      </c>
    </row>
    <row r="75" spans="1:7" ht="27" customHeight="1" thickBot="1" x14ac:dyDescent="0.3">
      <c r="A75" s="22" t="s">
        <v>15</v>
      </c>
      <c r="B75" s="23"/>
      <c r="C75" s="24"/>
      <c r="D75" s="25">
        <f>SUM(D74:D74)</f>
        <v>69.83</v>
      </c>
      <c r="E75" s="24"/>
      <c r="F75" s="26"/>
      <c r="G75" s="27"/>
    </row>
    <row r="76" spans="1:7" x14ac:dyDescent="0.25">
      <c r="A76" s="9" t="s">
        <v>107</v>
      </c>
      <c r="B76" s="14" t="s">
        <v>108</v>
      </c>
      <c r="C76" s="10" t="s">
        <v>75</v>
      </c>
      <c r="D76" s="18">
        <v>3703.08</v>
      </c>
      <c r="E76" s="10">
        <v>3223</v>
      </c>
      <c r="F76" s="9" t="s">
        <v>83</v>
      </c>
      <c r="G76" s="28" t="s">
        <v>14</v>
      </c>
    </row>
    <row r="77" spans="1:7" ht="27" customHeight="1" thickBot="1" x14ac:dyDescent="0.3">
      <c r="A77" s="22" t="s">
        <v>15</v>
      </c>
      <c r="B77" s="23"/>
      <c r="C77" s="24"/>
      <c r="D77" s="25">
        <f>SUM(D76:D76)</f>
        <v>3703.08</v>
      </c>
      <c r="E77" s="24"/>
      <c r="F77" s="26"/>
      <c r="G77" s="27"/>
    </row>
    <row r="78" spans="1:7" x14ac:dyDescent="0.25">
      <c r="A78" s="9" t="s">
        <v>109</v>
      </c>
      <c r="B78" s="14" t="s">
        <v>110</v>
      </c>
      <c r="C78" s="10" t="s">
        <v>111</v>
      </c>
      <c r="D78" s="18">
        <v>75</v>
      </c>
      <c r="E78" s="10">
        <v>3238</v>
      </c>
      <c r="F78" s="9" t="s">
        <v>32</v>
      </c>
      <c r="G78" s="28" t="s">
        <v>14</v>
      </c>
    </row>
    <row r="79" spans="1:7" ht="27" customHeight="1" thickBot="1" x14ac:dyDescent="0.3">
      <c r="A79" s="22" t="s">
        <v>15</v>
      </c>
      <c r="B79" s="23"/>
      <c r="C79" s="24"/>
      <c r="D79" s="25">
        <f>SUM(D78:D78)</f>
        <v>75</v>
      </c>
      <c r="E79" s="24"/>
      <c r="F79" s="26"/>
      <c r="G79" s="27"/>
    </row>
    <row r="80" spans="1:7" x14ac:dyDescent="0.25">
      <c r="A80" s="9" t="s">
        <v>112</v>
      </c>
      <c r="B80" s="14" t="s">
        <v>113</v>
      </c>
      <c r="C80" s="10" t="s">
        <v>82</v>
      </c>
      <c r="D80" s="18">
        <v>200.25</v>
      </c>
      <c r="E80" s="10">
        <v>3222</v>
      </c>
      <c r="F80" s="9" t="s">
        <v>35</v>
      </c>
      <c r="G80" s="28" t="s">
        <v>14</v>
      </c>
    </row>
    <row r="81" spans="1:7" ht="27" customHeight="1" thickBot="1" x14ac:dyDescent="0.3">
      <c r="A81" s="22" t="s">
        <v>15</v>
      </c>
      <c r="B81" s="23"/>
      <c r="C81" s="24"/>
      <c r="D81" s="25">
        <f>SUM(D80:D80)</f>
        <v>200.25</v>
      </c>
      <c r="E81" s="24"/>
      <c r="F81" s="26"/>
      <c r="G81" s="27"/>
    </row>
    <row r="82" spans="1:7" x14ac:dyDescent="0.25">
      <c r="A82" s="9" t="s">
        <v>114</v>
      </c>
      <c r="B82" s="14" t="s">
        <v>115</v>
      </c>
      <c r="C82" s="10" t="s">
        <v>41</v>
      </c>
      <c r="D82" s="18">
        <v>1051.98</v>
      </c>
      <c r="E82" s="10">
        <v>3222</v>
      </c>
      <c r="F82" s="9" t="s">
        <v>35</v>
      </c>
      <c r="G82" s="28" t="s">
        <v>14</v>
      </c>
    </row>
    <row r="83" spans="1:7" ht="27" customHeight="1" thickBot="1" x14ac:dyDescent="0.3">
      <c r="A83" s="22" t="s">
        <v>15</v>
      </c>
      <c r="B83" s="23"/>
      <c r="C83" s="24"/>
      <c r="D83" s="25">
        <f>SUM(D82:D82)</f>
        <v>1051.98</v>
      </c>
      <c r="E83" s="24"/>
      <c r="F83" s="26"/>
      <c r="G83" s="27"/>
    </row>
    <row r="84" spans="1:7" x14ac:dyDescent="0.25">
      <c r="A84" s="9" t="s">
        <v>116</v>
      </c>
      <c r="B84" s="14" t="s">
        <v>117</v>
      </c>
      <c r="C84" s="10" t="s">
        <v>118</v>
      </c>
      <c r="D84" s="18">
        <v>126.37</v>
      </c>
      <c r="E84" s="10">
        <v>3222</v>
      </c>
      <c r="F84" s="9" t="s">
        <v>35</v>
      </c>
      <c r="G84" s="28" t="s">
        <v>14</v>
      </c>
    </row>
    <row r="85" spans="1:7" ht="27" customHeight="1" thickBot="1" x14ac:dyDescent="0.3">
      <c r="A85" s="22" t="s">
        <v>15</v>
      </c>
      <c r="B85" s="23"/>
      <c r="C85" s="24"/>
      <c r="D85" s="25">
        <f>SUM(D84:D84)</f>
        <v>126.37</v>
      </c>
      <c r="E85" s="24"/>
      <c r="F85" s="26"/>
      <c r="G85" s="27"/>
    </row>
    <row r="86" spans="1:7" x14ac:dyDescent="0.25">
      <c r="A86" s="9" t="s">
        <v>119</v>
      </c>
      <c r="B86" s="14" t="s">
        <v>120</v>
      </c>
      <c r="C86" s="10" t="s">
        <v>41</v>
      </c>
      <c r="D86" s="18">
        <v>18</v>
      </c>
      <c r="E86" s="10">
        <v>3232</v>
      </c>
      <c r="F86" s="9" t="s">
        <v>99</v>
      </c>
      <c r="G86" s="28" t="s">
        <v>14</v>
      </c>
    </row>
    <row r="87" spans="1:7" ht="27" customHeight="1" thickBot="1" x14ac:dyDescent="0.3">
      <c r="A87" s="22" t="s">
        <v>15</v>
      </c>
      <c r="B87" s="23"/>
      <c r="C87" s="24"/>
      <c r="D87" s="25">
        <f>SUM(D86:D86)</f>
        <v>18</v>
      </c>
      <c r="E87" s="24"/>
      <c r="F87" s="26"/>
      <c r="G87" s="27"/>
    </row>
    <row r="88" spans="1:7" x14ac:dyDescent="0.25">
      <c r="A88" s="9" t="s">
        <v>121</v>
      </c>
      <c r="B88" s="14" t="s">
        <v>122</v>
      </c>
      <c r="C88" s="10" t="s">
        <v>123</v>
      </c>
      <c r="D88" s="18">
        <v>245.48</v>
      </c>
      <c r="E88" s="10">
        <v>3234</v>
      </c>
      <c r="F88" s="9" t="s">
        <v>47</v>
      </c>
      <c r="G88" s="28" t="s">
        <v>14</v>
      </c>
    </row>
    <row r="89" spans="1:7" ht="27" customHeight="1" thickBot="1" x14ac:dyDescent="0.3">
      <c r="A89" s="22" t="s">
        <v>15</v>
      </c>
      <c r="B89" s="23"/>
      <c r="C89" s="24"/>
      <c r="D89" s="25">
        <f>SUM(D88:D88)</f>
        <v>245.48</v>
      </c>
      <c r="E89" s="24"/>
      <c r="F89" s="26"/>
      <c r="G89" s="27"/>
    </row>
    <row r="90" spans="1:7" x14ac:dyDescent="0.25">
      <c r="A90" s="9" t="s">
        <v>124</v>
      </c>
      <c r="B90" s="14" t="s">
        <v>125</v>
      </c>
      <c r="C90" s="10" t="s">
        <v>126</v>
      </c>
      <c r="D90" s="18">
        <v>35.1</v>
      </c>
      <c r="E90" s="10">
        <v>3221</v>
      </c>
      <c r="F90" s="9" t="s">
        <v>13</v>
      </c>
      <c r="G90" s="28" t="s">
        <v>14</v>
      </c>
    </row>
    <row r="91" spans="1:7" ht="27" customHeight="1" thickBot="1" x14ac:dyDescent="0.3">
      <c r="A91" s="22" t="s">
        <v>15</v>
      </c>
      <c r="B91" s="23"/>
      <c r="C91" s="24"/>
      <c r="D91" s="25">
        <f>SUM(D90:D90)</f>
        <v>35.1</v>
      </c>
      <c r="E91" s="24"/>
      <c r="F91" s="26"/>
      <c r="G91" s="27"/>
    </row>
    <row r="92" spans="1:7" x14ac:dyDescent="0.25">
      <c r="A92" s="9" t="s">
        <v>127</v>
      </c>
      <c r="B92" s="14" t="s">
        <v>128</v>
      </c>
      <c r="C92" s="10" t="s">
        <v>129</v>
      </c>
      <c r="D92" s="18">
        <v>49</v>
      </c>
      <c r="E92" s="10">
        <v>3213</v>
      </c>
      <c r="F92" s="9" t="s">
        <v>76</v>
      </c>
      <c r="G92" s="28" t="s">
        <v>14</v>
      </c>
    </row>
    <row r="93" spans="1:7" ht="27" customHeight="1" thickBot="1" x14ac:dyDescent="0.3">
      <c r="A93" s="22" t="s">
        <v>15</v>
      </c>
      <c r="B93" s="23"/>
      <c r="C93" s="24"/>
      <c r="D93" s="25">
        <f>SUM(D92:D92)</f>
        <v>49</v>
      </c>
      <c r="E93" s="24"/>
      <c r="F93" s="26"/>
      <c r="G93" s="27"/>
    </row>
    <row r="94" spans="1:7" x14ac:dyDescent="0.25">
      <c r="A94" s="9" t="s">
        <v>130</v>
      </c>
      <c r="B94" s="14" t="s">
        <v>131</v>
      </c>
      <c r="C94" s="10" t="s">
        <v>82</v>
      </c>
      <c r="D94" s="18">
        <v>79.03</v>
      </c>
      <c r="E94" s="10">
        <v>3222</v>
      </c>
      <c r="F94" s="9" t="s">
        <v>35</v>
      </c>
      <c r="G94" s="28" t="s">
        <v>14</v>
      </c>
    </row>
    <row r="95" spans="1:7" ht="27" customHeight="1" thickBot="1" x14ac:dyDescent="0.3">
      <c r="A95" s="22" t="s">
        <v>15</v>
      </c>
      <c r="B95" s="23"/>
      <c r="C95" s="24"/>
      <c r="D95" s="25">
        <f>SUM(D94:D94)</f>
        <v>79.03</v>
      </c>
      <c r="E95" s="24"/>
      <c r="F95" s="26"/>
      <c r="G95" s="27"/>
    </row>
    <row r="96" spans="1:7" x14ac:dyDescent="0.25">
      <c r="A96" s="9" t="s">
        <v>132</v>
      </c>
      <c r="B96" s="14" t="s">
        <v>133</v>
      </c>
      <c r="C96" s="10" t="s">
        <v>56</v>
      </c>
      <c r="D96" s="18">
        <v>10.4</v>
      </c>
      <c r="E96" s="10">
        <v>3224</v>
      </c>
      <c r="F96" s="9" t="s">
        <v>134</v>
      </c>
      <c r="G96" s="28" t="s">
        <v>14</v>
      </c>
    </row>
    <row r="97" spans="1:7" ht="27" customHeight="1" thickBot="1" x14ac:dyDescent="0.3">
      <c r="A97" s="22" t="s">
        <v>15</v>
      </c>
      <c r="B97" s="23"/>
      <c r="C97" s="24"/>
      <c r="D97" s="25">
        <f>SUM(D96:D96)</f>
        <v>10.4</v>
      </c>
      <c r="E97" s="24"/>
      <c r="F97" s="26"/>
      <c r="G97" s="27"/>
    </row>
    <row r="98" spans="1:7" x14ac:dyDescent="0.25">
      <c r="A98" s="9" t="s">
        <v>135</v>
      </c>
      <c r="B98" s="14" t="s">
        <v>136</v>
      </c>
      <c r="C98" s="10" t="s">
        <v>137</v>
      </c>
      <c r="D98" s="18">
        <v>70</v>
      </c>
      <c r="E98" s="10">
        <v>3299</v>
      </c>
      <c r="F98" s="9" t="s">
        <v>72</v>
      </c>
      <c r="G98" s="28" t="s">
        <v>14</v>
      </c>
    </row>
    <row r="99" spans="1:7" ht="27" customHeight="1" thickBot="1" x14ac:dyDescent="0.3">
      <c r="A99" s="22" t="s">
        <v>15</v>
      </c>
      <c r="B99" s="23"/>
      <c r="C99" s="24"/>
      <c r="D99" s="25">
        <f>SUM(D98:D98)</f>
        <v>70</v>
      </c>
      <c r="E99" s="24"/>
      <c r="F99" s="26"/>
      <c r="G99" s="27"/>
    </row>
    <row r="100" spans="1:7" x14ac:dyDescent="0.25">
      <c r="A100" s="9" t="s">
        <v>138</v>
      </c>
      <c r="B100" s="14" t="s">
        <v>139</v>
      </c>
      <c r="C100" s="10" t="s">
        <v>140</v>
      </c>
      <c r="D100" s="18">
        <v>123.75</v>
      </c>
      <c r="E100" s="10">
        <v>3431</v>
      </c>
      <c r="F100" s="9" t="s">
        <v>141</v>
      </c>
      <c r="G100" s="28" t="s">
        <v>14</v>
      </c>
    </row>
    <row r="101" spans="1:7" ht="27" customHeight="1" thickBot="1" x14ac:dyDescent="0.3">
      <c r="A101" s="22" t="s">
        <v>15</v>
      </c>
      <c r="B101" s="23"/>
      <c r="C101" s="24"/>
      <c r="D101" s="25">
        <f>SUM(D100:D100)</f>
        <v>123.75</v>
      </c>
      <c r="E101" s="24"/>
      <c r="F101" s="26"/>
      <c r="G101" s="27"/>
    </row>
    <row r="102" spans="1:7" ht="18" customHeight="1" x14ac:dyDescent="0.25">
      <c r="A102" s="38" t="s">
        <v>150</v>
      </c>
      <c r="B102" s="36" t="s">
        <v>151</v>
      </c>
      <c r="C102" s="37" t="s">
        <v>25</v>
      </c>
      <c r="D102" s="39">
        <v>33.18</v>
      </c>
      <c r="E102" s="37">
        <v>3295</v>
      </c>
      <c r="F102" s="9" t="s">
        <v>26</v>
      </c>
      <c r="G102" s="28" t="s">
        <v>14</v>
      </c>
    </row>
    <row r="103" spans="1:7" ht="27" customHeight="1" thickBot="1" x14ac:dyDescent="0.3">
      <c r="A103" s="22" t="s">
        <v>15</v>
      </c>
      <c r="B103" s="23"/>
      <c r="C103" s="24"/>
      <c r="D103" s="25">
        <v>33.18</v>
      </c>
      <c r="E103" s="24"/>
      <c r="F103" s="26"/>
      <c r="G103" s="29"/>
    </row>
    <row r="104" spans="1:7" x14ac:dyDescent="0.25">
      <c r="A104" s="9" t="s">
        <v>142</v>
      </c>
      <c r="B104" s="14" t="s">
        <v>143</v>
      </c>
      <c r="C104" s="10" t="s">
        <v>144</v>
      </c>
      <c r="D104" s="18">
        <v>136.53</v>
      </c>
      <c r="E104" s="10">
        <v>3235</v>
      </c>
      <c r="F104" s="9" t="s">
        <v>87</v>
      </c>
      <c r="G104" s="28" t="s">
        <v>14</v>
      </c>
    </row>
    <row r="105" spans="1:7" ht="27" customHeight="1" thickBot="1" x14ac:dyDescent="0.3">
      <c r="A105" s="22" t="s">
        <v>15</v>
      </c>
      <c r="B105" s="23"/>
      <c r="C105" s="24"/>
      <c r="D105" s="25">
        <f>SUM(D104:D104)</f>
        <v>136.53</v>
      </c>
      <c r="E105" s="24"/>
      <c r="F105" s="26"/>
      <c r="G105" s="27"/>
    </row>
    <row r="106" spans="1:7" x14ac:dyDescent="0.25">
      <c r="A106" s="9"/>
      <c r="B106" s="14"/>
      <c r="C106" s="10"/>
      <c r="D106" s="18">
        <v>81263.02</v>
      </c>
      <c r="E106" s="10">
        <v>3111</v>
      </c>
      <c r="F106" s="9" t="s">
        <v>145</v>
      </c>
      <c r="G106" s="40" t="s">
        <v>14</v>
      </c>
    </row>
    <row r="107" spans="1:7" x14ac:dyDescent="0.25">
      <c r="A107" s="9"/>
      <c r="B107" s="14"/>
      <c r="C107" s="10"/>
      <c r="D107" s="18">
        <v>3398.28</v>
      </c>
      <c r="E107" s="10">
        <v>3113</v>
      </c>
      <c r="F107" s="9" t="s">
        <v>152</v>
      </c>
      <c r="G107" s="41" t="s">
        <v>14</v>
      </c>
    </row>
    <row r="108" spans="1:7" x14ac:dyDescent="0.25">
      <c r="A108" s="9"/>
      <c r="B108" s="14"/>
      <c r="C108" s="10"/>
      <c r="D108" s="18">
        <v>538.35</v>
      </c>
      <c r="E108" s="10">
        <v>3114</v>
      </c>
      <c r="F108" s="9" t="s">
        <v>153</v>
      </c>
      <c r="G108" s="29" t="s">
        <v>14</v>
      </c>
    </row>
    <row r="109" spans="1:7" x14ac:dyDescent="0.25">
      <c r="A109" s="9"/>
      <c r="B109" s="14"/>
      <c r="C109" s="10"/>
      <c r="D109" s="18">
        <v>13858.47</v>
      </c>
      <c r="E109" s="10">
        <v>3132</v>
      </c>
      <c r="F109" s="9" t="s">
        <v>154</v>
      </c>
      <c r="G109" s="29" t="s">
        <v>14</v>
      </c>
    </row>
    <row r="110" spans="1:7" x14ac:dyDescent="0.25">
      <c r="A110" s="9"/>
      <c r="B110" s="14"/>
      <c r="C110" s="10"/>
      <c r="D110" s="18">
        <v>384</v>
      </c>
      <c r="E110" s="10">
        <v>3121</v>
      </c>
      <c r="F110" s="9" t="s">
        <v>155</v>
      </c>
      <c r="G110" s="29" t="s">
        <v>14</v>
      </c>
    </row>
    <row r="111" spans="1:7" x14ac:dyDescent="0.25">
      <c r="A111" s="9"/>
      <c r="B111" s="14"/>
      <c r="C111" s="10"/>
      <c r="D111" s="18">
        <v>129.46</v>
      </c>
      <c r="E111" s="10">
        <v>3211</v>
      </c>
      <c r="F111" s="9" t="s">
        <v>156</v>
      </c>
      <c r="G111" s="29" t="s">
        <v>14</v>
      </c>
    </row>
    <row r="112" spans="1:7" x14ac:dyDescent="0.25">
      <c r="A112" s="9"/>
      <c r="B112" s="14"/>
      <c r="C112" s="10"/>
      <c r="D112" s="18">
        <v>2396.0700000000002</v>
      </c>
      <c r="E112" s="10">
        <v>3212</v>
      </c>
      <c r="F112" s="9" t="s">
        <v>157</v>
      </c>
      <c r="G112" s="29" t="s">
        <v>14</v>
      </c>
    </row>
    <row r="113" spans="1:7" x14ac:dyDescent="0.25">
      <c r="A113" s="9"/>
      <c r="B113" s="14"/>
      <c r="C113" s="10"/>
      <c r="D113" s="18">
        <v>24.5</v>
      </c>
      <c r="E113" s="10">
        <v>3214</v>
      </c>
      <c r="F113" s="9" t="s">
        <v>158</v>
      </c>
      <c r="G113" s="29" t="s">
        <v>14</v>
      </c>
    </row>
    <row r="114" spans="1:7" x14ac:dyDescent="0.25">
      <c r="A114" s="9"/>
      <c r="B114" s="14"/>
      <c r="C114" s="10"/>
      <c r="D114" s="18">
        <v>336</v>
      </c>
      <c r="E114" s="10">
        <v>3295</v>
      </c>
      <c r="F114" s="9" t="s">
        <v>26</v>
      </c>
      <c r="G114" s="29" t="s">
        <v>14</v>
      </c>
    </row>
    <row r="115" spans="1:7" x14ac:dyDescent="0.25">
      <c r="A115" s="9"/>
      <c r="B115" s="14"/>
      <c r="C115" s="10"/>
      <c r="D115" s="18">
        <v>176.88</v>
      </c>
      <c r="E115" s="10">
        <v>3721</v>
      </c>
      <c r="F115" s="9" t="s">
        <v>146</v>
      </c>
      <c r="G115" s="29" t="s">
        <v>14</v>
      </c>
    </row>
    <row r="116" spans="1:7" ht="21" customHeight="1" thickBot="1" x14ac:dyDescent="0.3">
      <c r="A116" s="22" t="s">
        <v>15</v>
      </c>
      <c r="B116" s="23"/>
      <c r="C116" s="24"/>
      <c r="D116" s="25">
        <f>SUM(D106:D115)</f>
        <v>102505.03000000003</v>
      </c>
      <c r="E116" s="24"/>
      <c r="F116" s="26"/>
      <c r="G116" s="27"/>
    </row>
    <row r="117" spans="1:7" ht="15.75" thickBot="1" x14ac:dyDescent="0.3">
      <c r="A117" s="30" t="s">
        <v>147</v>
      </c>
      <c r="B117" s="31"/>
      <c r="C117" s="32"/>
      <c r="D117" s="33">
        <f>SUM(D8,D10,D12,D14,D16,D18,D20,D22,D24,D26,D28,D30,D32,D34,D36,D38,D40,D42,D44,D48,D50,D52,D54,D57,D60,D62,D65,D67,D69,D71,D73,D75,D77,D79,D81,D83,D85,D87,D89,D91,D93,D95,D97,D99,D101,D103,D105,D116)</f>
        <v>117930.13000000003</v>
      </c>
      <c r="E117" s="32"/>
      <c r="F117" s="34"/>
      <c r="G117" s="35"/>
    </row>
    <row r="118" spans="1:7" x14ac:dyDescent="0.25">
      <c r="A118" s="9"/>
      <c r="B118" s="14"/>
      <c r="C118" s="10"/>
      <c r="D118" s="18"/>
      <c r="E118" s="10"/>
      <c r="F118" s="9"/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</sheetData>
  <pageMargins left="0.7" right="0.7" top="0.75" bottom="0.75" header="0.3" footer="0.3"/>
  <pageSetup paperSize="9" scale="52" orientation="landscape" r:id="rId1"/>
  <colBreaks count="1" manualBreakCount="1">
    <brk id="7" max="1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 Belica Knjigovods</cp:lastModifiedBy>
  <cp:lastPrinted>2025-02-11T12:31:12Z</cp:lastPrinted>
  <dcterms:created xsi:type="dcterms:W3CDTF">2024-03-05T11:42:46Z</dcterms:created>
  <dcterms:modified xsi:type="dcterms:W3CDTF">2025-02-11T12:48:10Z</dcterms:modified>
</cp:coreProperties>
</file>