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JavnaObjava!$A$1:$G$102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49" i="1"/>
  <c r="D47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2" i="1" l="1"/>
</calcChain>
</file>

<file path=xl/sharedStrings.xml><?xml version="1.0" encoding="utf-8"?>
<sst xmlns="http://schemas.openxmlformats.org/spreadsheetml/2006/main" count="279" uniqueCount="140">
  <si>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</si>
  <si>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</si>
  <si>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</si>
  <si>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</si>
  <si>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</si>
  <si>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</si>
  <si>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</si>
  <si>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</si>
  <si>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Martina Kolar_x000D_
     </t>
  </si>
  <si>
    <t>Isplata Sredstava Za Razdoblje: 01.04.2025 Do 30.04.2025</t>
  </si>
  <si>
    <t>HARMONIJA D.O.O.</t>
  </si>
  <si>
    <t>98266965468</t>
  </si>
  <si>
    <t xml:space="preserve">BELICA                                      </t>
  </si>
  <si>
    <t xml:space="preserve">MATERIJAL I DIJELOVI ZA TEKUĆE I INVESTICIJSKO ODRŽAVANJE                                                                                             </t>
  </si>
  <si>
    <t>OSNOVNA ŠKOLA BELICA</t>
  </si>
  <si>
    <t>Ukupno: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</si>
  <si>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</si>
  <si>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</si>
  <si>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</si>
  <si>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</si>
  <si>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</si>
  <si>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</si>
  <si>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</si>
  <si>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</si>
  <si>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</si>
  <si>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</si>
  <si>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</si>
  <si>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</si>
  <si>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</si>
  <si>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</si>
  <si>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</si>
  <si>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MARKIZA d.o.o.</t>
  </si>
  <si>
    <t>84742638941</t>
  </si>
  <si>
    <t>ČAKOVEC NEDELIŠĆE</t>
  </si>
  <si>
    <t xml:space="preserve">MATERIJAL I SIROVINE                                                                                                                                  </t>
  </si>
  <si>
    <t>KERMEK  d.o.o.</t>
  </si>
  <si>
    <t>84577755011</t>
  </si>
  <si>
    <t>ČAKOVEC</t>
  </si>
  <si>
    <t>KIŠ-meso i prerada mesa</t>
  </si>
  <si>
    <t>83360798514</t>
  </si>
  <si>
    <t>DONJI KRALJEVEC</t>
  </si>
  <si>
    <t>Ljekarna Počuča Čakovec</t>
  </si>
  <si>
    <t>82765267929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</si>
  <si>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</si>
  <si>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</si>
  <si>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</si>
  <si>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</si>
  <si>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</si>
  <si>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</si>
  <si>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POINT d.o.o.</t>
  </si>
  <si>
    <t>80947211460</t>
  </si>
  <si>
    <t>VARAŽDIN</t>
  </si>
  <si>
    <t>AUTOBUSNI PRIJEVOZNIK IVO EXPRESS Vl.Ivan Hren</t>
  </si>
  <si>
    <t>72148674282</t>
  </si>
  <si>
    <t>Mihovljan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</si>
  <si>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</si>
  <si>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</si>
  <si>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</si>
  <si>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</si>
  <si>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</si>
  <si>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</si>
  <si>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 xml:space="preserve">OSTALE USLUGE                                                                                                                                         </t>
  </si>
  <si>
    <t xml:space="preserve">OPREMA ZA ODRŽAVANJE I ZAŠTITU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</si>
  <si>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</si>
  <si>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</si>
  <si>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</si>
  <si>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>PRISTOJBE I NAKNADE</t>
  </si>
  <si>
    <t>MEĐIMURKA BS d.o.o.</t>
  </si>
  <si>
    <t>68372221964</t>
  </si>
  <si>
    <t xml:space="preserve">USLUGE TEKUĆEG I INVESTICIJSKOG ODRŽAVANJA                                                                                                            </t>
  </si>
  <si>
    <t>TRGOVINA KRK D.D.</t>
  </si>
  <si>
    <t>66548420466</t>
  </si>
  <si>
    <t>51511 MALINSKA</t>
  </si>
  <si>
    <t xml:space="preserve">OSTALI NESPOMENUTI RASHODI POSLOVANJA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</si>
  <si>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</si>
  <si>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</si>
  <si>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</si>
  <si>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</si>
  <si>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</si>
  <si>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</si>
  <si>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</si>
  <si>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ALCA ZAGREB d.o.o.</t>
  </si>
  <si>
    <t>58353015102</t>
  </si>
  <si>
    <t>MEĐIMURJE ZAING D.O.O.</t>
  </si>
  <si>
    <t>48483040607</t>
  </si>
  <si>
    <t>40000 ČAKOVEC</t>
  </si>
  <si>
    <t>VINDIJA-PREHR.IND.</t>
  </si>
  <si>
    <t>44138062462</t>
  </si>
  <si>
    <t>420000 VARŽDIN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</si>
  <si>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</si>
  <si>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</si>
  <si>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</si>
  <si>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d.o.o.</t>
  </si>
  <si>
    <t>43575326382</t>
  </si>
  <si>
    <t>ZAVOD ZA INFORMATIKU OSIJEK</t>
  </si>
  <si>
    <t>43413546068</t>
  </si>
  <si>
    <t>31000 OSIJEK</t>
  </si>
  <si>
    <t>MEĐIMURJE-PLIN d.o.o.</t>
  </si>
  <si>
    <t>29035933600</t>
  </si>
  <si>
    <t>RUDI EXPRES d.o.o.</t>
  </si>
  <si>
    <t>27683033358</t>
  </si>
  <si>
    <t>DUKAT mliječna industrija d.d.</t>
  </si>
  <si>
    <t>25457712630</t>
  </si>
  <si>
    <t>10000 Zagreb</t>
  </si>
  <si>
    <t>Muzej Međimurja Čakovec</t>
  </si>
  <si>
    <t>24052785077</t>
  </si>
  <si>
    <t>40000 Čakovec</t>
  </si>
  <si>
    <t>ČAKOVEČKI MLINOVI D.D.</t>
  </si>
  <si>
    <t>20262622069</t>
  </si>
  <si>
    <t>GKP PRE-KOM d.o.o.</t>
  </si>
  <si>
    <t>15704341739</t>
  </si>
  <si>
    <t>PRELOG</t>
  </si>
  <si>
    <t>LEDO plus d.o.o.</t>
  </si>
  <si>
    <t>07179054100</t>
  </si>
  <si>
    <t>ADRIA OIL d.o.o.</t>
  </si>
  <si>
    <t>03004159051</t>
  </si>
  <si>
    <t>KASTAV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</si>
  <si>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</si>
  <si>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</si>
  <si>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</si>
  <si>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</si>
  <si>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</si>
  <si>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</si>
  <si>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B.T.C. D.O.O</t>
  </si>
  <si>
    <t>01260195608</t>
  </si>
  <si>
    <t>40305 NEDELIŠĆE</t>
  </si>
  <si>
    <t>ORANGE D.O.O.</t>
  </si>
  <si>
    <t>00363177306</t>
  </si>
  <si>
    <t>OSTALE NAKNADE TROŠKOVA ZAPOSLENIMA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</si>
  <si>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</si>
  <si>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</si>
  <si>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</si>
  <si>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</si>
  <si>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</si>
  <si>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</si>
  <si>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OSTALI RASHODI ZA ZAPOSLENE</t>
  </si>
  <si>
    <t>SLUŽBENA PUTOVANJA</t>
  </si>
  <si>
    <t>NAKNADE ZA PRIJEVOZ, ZA RAD NA TERENU I ODVOJENI ŽIVOT</t>
  </si>
  <si>
    <t xml:space="preserve">STRUČNO USAVRŠAVANJE ZAPOSLENIKA                                                                                                                      </t>
  </si>
  <si>
    <t>OSNOVNA ŠKOLA BELICA_x000D_
Dr. Ljudevita Gaja 21_x000D_
40319 Belica_x000D_
Tel: +385(40)845220   
OIB: 23378868099_x000D_
Mail: ured@os-belica.skole.hr_x000D_
IBAN: HR1323400091116013804
IBAN:HR1523400091516027993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</si>
</sst>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3" customHeight="1" x14ac:dyDescent="0.25">
      <c r="A1" s="19" t="s">
        <v>139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42.64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42.64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185.78</v>
      </c>
      <c r="E9" s="10">
        <v>3221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185.78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26.09</v>
      </c>
      <c r="E11" s="10">
        <v>3231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26.09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16.239999999999998</v>
      </c>
      <c r="E13" s="10">
        <v>3231</v>
      </c>
      <c r="F13" s="9" t="s">
        <v>23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16.239999999999998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1.66</v>
      </c>
      <c r="E15" s="10">
        <v>3238</v>
      </c>
      <c r="F15" s="9" t="s">
        <v>30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111</v>
      </c>
      <c r="E17" s="10">
        <v>3222</v>
      </c>
      <c r="F17" s="9" t="s">
        <v>34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111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49.5</v>
      </c>
      <c r="E19" s="10">
        <v>3221</v>
      </c>
      <c r="F19" s="9" t="s">
        <v>19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49.5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914.7</v>
      </c>
      <c r="E21" s="10">
        <v>3222</v>
      </c>
      <c r="F21" s="9" t="s">
        <v>34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914.7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37</v>
      </c>
      <c r="D23" s="18">
        <v>26.78</v>
      </c>
      <c r="E23" s="10">
        <v>3221</v>
      </c>
      <c r="F23" s="9" t="s">
        <v>19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26.78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26</v>
      </c>
      <c r="D25" s="18">
        <v>19.41</v>
      </c>
      <c r="E25" s="10">
        <v>3231</v>
      </c>
      <c r="F25" s="9" t="s">
        <v>23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19.41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118.65</v>
      </c>
      <c r="E27" s="10">
        <v>3234</v>
      </c>
      <c r="F27" s="9" t="s">
        <v>48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118.65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125</v>
      </c>
      <c r="E29" s="10">
        <v>3238</v>
      </c>
      <c r="F29" s="9" t="s">
        <v>30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125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600</v>
      </c>
      <c r="E31" s="10">
        <v>3231</v>
      </c>
      <c r="F31" s="9" t="s">
        <v>23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600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37</v>
      </c>
      <c r="D33" s="18">
        <v>177.5</v>
      </c>
      <c r="E33" s="10">
        <v>3238</v>
      </c>
      <c r="F33" s="9" t="s">
        <v>30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177.5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29</v>
      </c>
      <c r="D35" s="18">
        <v>18.3</v>
      </c>
      <c r="E35" s="10">
        <v>3231</v>
      </c>
      <c r="F35" s="9" t="s">
        <v>23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18.3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37</v>
      </c>
      <c r="D37" s="18">
        <v>48.11</v>
      </c>
      <c r="E37" s="10">
        <v>3239</v>
      </c>
      <c r="F37" s="9" t="s">
        <v>61</v>
      </c>
      <c r="G37" s="28" t="s">
        <v>14</v>
      </c>
    </row>
    <row r="38" spans="1:7" x14ac:dyDescent="0.25">
      <c r="A38" s="9"/>
      <c r="B38" s="14"/>
      <c r="C38" s="10"/>
      <c r="D38" s="18">
        <v>1089.9100000000001</v>
      </c>
      <c r="E38" s="10">
        <v>4223</v>
      </c>
      <c r="F38" s="9" t="s">
        <v>62</v>
      </c>
      <c r="G38" s="29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SUM(D37:D38)</f>
        <v>1138.02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10.62</v>
      </c>
      <c r="E40" s="10">
        <v>3295</v>
      </c>
      <c r="F40" s="9" t="s">
        <v>66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10.62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37</v>
      </c>
      <c r="D42" s="18">
        <v>299.32</v>
      </c>
      <c r="E42" s="10">
        <v>3232</v>
      </c>
      <c r="F42" s="9" t="s">
        <v>69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299.32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225.86</v>
      </c>
      <c r="E44" s="10">
        <v>3221</v>
      </c>
      <c r="F44" s="9" t="s">
        <v>19</v>
      </c>
      <c r="G44" s="28" t="s">
        <v>14</v>
      </c>
    </row>
    <row r="45" spans="1:7" x14ac:dyDescent="0.25">
      <c r="A45" s="9"/>
      <c r="B45" s="14"/>
      <c r="C45" s="10"/>
      <c r="D45" s="18">
        <v>94.3</v>
      </c>
      <c r="E45" s="10">
        <v>3222</v>
      </c>
      <c r="F45" s="9" t="s">
        <v>34</v>
      </c>
      <c r="G45" s="29" t="s">
        <v>14</v>
      </c>
    </row>
    <row r="46" spans="1:7" x14ac:dyDescent="0.25">
      <c r="A46" s="9"/>
      <c r="B46" s="14"/>
      <c r="C46" s="10"/>
      <c r="D46" s="18">
        <v>116.04</v>
      </c>
      <c r="E46" s="10">
        <v>3299</v>
      </c>
      <c r="F46" s="9" t="s">
        <v>73</v>
      </c>
      <c r="G46" s="29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SUM(D44:D46)</f>
        <v>436.20000000000005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232.2</v>
      </c>
      <c r="E48" s="10">
        <v>3221</v>
      </c>
      <c r="F48" s="9" t="s">
        <v>19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232.2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6.64</v>
      </c>
      <c r="E50" s="10">
        <v>3235</v>
      </c>
      <c r="F50" s="9" t="s">
        <v>80</v>
      </c>
      <c r="G50" s="28" t="s">
        <v>14</v>
      </c>
    </row>
    <row r="51" spans="1:7" x14ac:dyDescent="0.25">
      <c r="A51" s="9"/>
      <c r="B51" s="14"/>
      <c r="C51" s="10"/>
      <c r="D51" s="18">
        <v>57.42</v>
      </c>
      <c r="E51" s="10">
        <v>3299</v>
      </c>
      <c r="F51" s="9" t="s">
        <v>73</v>
      </c>
      <c r="G51" s="29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SUM(D50:D51)</f>
        <v>64.06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29</v>
      </c>
      <c r="D53" s="18">
        <v>109.54</v>
      </c>
      <c r="E53" s="10">
        <v>3221</v>
      </c>
      <c r="F53" s="9" t="s">
        <v>19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109.54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157.5</v>
      </c>
      <c r="E55" s="10">
        <v>3232</v>
      </c>
      <c r="F55" s="9" t="s">
        <v>69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157.5</v>
      </c>
      <c r="E56" s="24"/>
      <c r="F56" s="26"/>
      <c r="G56" s="27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1911.01</v>
      </c>
      <c r="E57" s="10">
        <v>3222</v>
      </c>
      <c r="F57" s="9" t="s">
        <v>34</v>
      </c>
      <c r="G57" s="28" t="s">
        <v>14</v>
      </c>
    </row>
    <row r="58" spans="1:7" x14ac:dyDescent="0.25">
      <c r="A58" s="9"/>
      <c r="B58" s="14"/>
      <c r="C58" s="10"/>
      <c r="D58" s="18">
        <v>48</v>
      </c>
      <c r="E58" s="10">
        <v>3299</v>
      </c>
      <c r="F58" s="9" t="s">
        <v>73</v>
      </c>
      <c r="G58" s="29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SUM(D57:D58)</f>
        <v>1959.01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29</v>
      </c>
      <c r="D60" s="18">
        <v>1525.17</v>
      </c>
      <c r="E60" s="10">
        <v>3223</v>
      </c>
      <c r="F60" s="9" t="s">
        <v>91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1525.17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85</v>
      </c>
      <c r="D62" s="18">
        <v>34.5</v>
      </c>
      <c r="E62" s="10">
        <v>3222</v>
      </c>
      <c r="F62" s="9" t="s">
        <v>34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34.5</v>
      </c>
      <c r="E63" s="24"/>
      <c r="F63" s="26"/>
      <c r="G63" s="27"/>
    </row>
    <row r="64" spans="1:7" x14ac:dyDescent="0.25">
      <c r="A64" s="9" t="s">
        <v>94</v>
      </c>
      <c r="B64" s="14" t="s">
        <v>95</v>
      </c>
      <c r="C64" s="10" t="s">
        <v>96</v>
      </c>
      <c r="D64" s="18">
        <v>162.5</v>
      </c>
      <c r="E64" s="10">
        <v>3238</v>
      </c>
      <c r="F64" s="9" t="s">
        <v>30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162.5</v>
      </c>
      <c r="E65" s="24"/>
      <c r="F65" s="26"/>
      <c r="G65" s="27"/>
    </row>
    <row r="66" spans="1:7" x14ac:dyDescent="0.25">
      <c r="A66" s="9" t="s">
        <v>97</v>
      </c>
      <c r="B66" s="14" t="s">
        <v>98</v>
      </c>
      <c r="C66" s="10" t="s">
        <v>85</v>
      </c>
      <c r="D66" s="18">
        <v>2608.14</v>
      </c>
      <c r="E66" s="10">
        <v>3223</v>
      </c>
      <c r="F66" s="9" t="s">
        <v>91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2608.14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54</v>
      </c>
      <c r="D68" s="18">
        <v>90</v>
      </c>
      <c r="E68" s="10">
        <v>3231</v>
      </c>
      <c r="F68" s="9" t="s">
        <v>23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90</v>
      </c>
      <c r="E69" s="24"/>
      <c r="F69" s="26"/>
      <c r="G69" s="27"/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178.5</v>
      </c>
      <c r="E70" s="10">
        <v>3222</v>
      </c>
      <c r="F70" s="9" t="s">
        <v>34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178.5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238</v>
      </c>
      <c r="E72" s="10">
        <v>3299</v>
      </c>
      <c r="F72" s="9" t="s">
        <v>73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238</v>
      </c>
      <c r="E73" s="24"/>
      <c r="F73" s="26"/>
      <c r="G73" s="27"/>
    </row>
    <row r="74" spans="1:7" x14ac:dyDescent="0.25">
      <c r="A74" s="9" t="s">
        <v>107</v>
      </c>
      <c r="B74" s="14" t="s">
        <v>108</v>
      </c>
      <c r="C74" s="10" t="s">
        <v>37</v>
      </c>
      <c r="D74" s="18">
        <v>926.06</v>
      </c>
      <c r="E74" s="10">
        <v>3222</v>
      </c>
      <c r="F74" s="9" t="s">
        <v>34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926.06</v>
      </c>
      <c r="E75" s="24"/>
      <c r="F75" s="26"/>
      <c r="G75" s="27"/>
    </row>
    <row r="76" spans="1:7" x14ac:dyDescent="0.25">
      <c r="A76" s="9" t="s">
        <v>109</v>
      </c>
      <c r="B76" s="14" t="s">
        <v>110</v>
      </c>
      <c r="C76" s="10" t="s">
        <v>111</v>
      </c>
      <c r="D76" s="18">
        <v>412.98</v>
      </c>
      <c r="E76" s="10">
        <v>3234</v>
      </c>
      <c r="F76" s="9" t="s">
        <v>48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412.98</v>
      </c>
      <c r="E77" s="24"/>
      <c r="F77" s="26"/>
      <c r="G77" s="27"/>
    </row>
    <row r="78" spans="1:7" x14ac:dyDescent="0.25">
      <c r="A78" s="9" t="s">
        <v>112</v>
      </c>
      <c r="B78" s="14" t="s">
        <v>113</v>
      </c>
      <c r="C78" s="10" t="s">
        <v>103</v>
      </c>
      <c r="D78" s="18">
        <v>141.46</v>
      </c>
      <c r="E78" s="10">
        <v>3222</v>
      </c>
      <c r="F78" s="9" t="s">
        <v>34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141.46</v>
      </c>
      <c r="E79" s="24"/>
      <c r="F79" s="26"/>
      <c r="G79" s="27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58</v>
      </c>
      <c r="E80" s="10">
        <v>3223</v>
      </c>
      <c r="F80" s="9" t="s">
        <v>91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58</v>
      </c>
      <c r="E81" s="24"/>
      <c r="F81" s="26"/>
      <c r="G81" s="27"/>
    </row>
    <row r="82" spans="1:7" x14ac:dyDescent="0.25">
      <c r="A82" s="9" t="s">
        <v>117</v>
      </c>
      <c r="B82" s="14" t="s">
        <v>118</v>
      </c>
      <c r="C82" s="10" t="s">
        <v>119</v>
      </c>
      <c r="D82" s="18">
        <v>114.85</v>
      </c>
      <c r="E82" s="10">
        <v>3431</v>
      </c>
      <c r="F82" s="9" t="s">
        <v>120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114.85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106</v>
      </c>
      <c r="D84" s="18">
        <v>86.8</v>
      </c>
      <c r="E84" s="10">
        <v>3224</v>
      </c>
      <c r="F84" s="9" t="s">
        <v>13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86.8</v>
      </c>
      <c r="E85" s="24"/>
      <c r="F85" s="26"/>
      <c r="G85" s="27"/>
    </row>
    <row r="86" spans="1:7" x14ac:dyDescent="0.25">
      <c r="A86" s="9" t="s">
        <v>123</v>
      </c>
      <c r="B86" s="14" t="s">
        <v>124</v>
      </c>
      <c r="C86" s="10" t="s">
        <v>125</v>
      </c>
      <c r="D86" s="18">
        <v>416.3</v>
      </c>
      <c r="E86" s="10">
        <v>3221</v>
      </c>
      <c r="F86" s="9" t="s">
        <v>19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416.3</v>
      </c>
      <c r="E87" s="24"/>
      <c r="F87" s="26"/>
      <c r="G87" s="27"/>
    </row>
    <row r="88" spans="1:7" x14ac:dyDescent="0.25">
      <c r="A88" s="9" t="s">
        <v>126</v>
      </c>
      <c r="B88" s="14" t="s">
        <v>127</v>
      </c>
      <c r="C88" s="10" t="s">
        <v>79</v>
      </c>
      <c r="D88" s="18">
        <v>420.95</v>
      </c>
      <c r="E88" s="10">
        <v>3222</v>
      </c>
      <c r="F88" s="9" t="s">
        <v>34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420.95</v>
      </c>
      <c r="E89" s="24"/>
      <c r="F89" s="26"/>
      <c r="G89" s="27"/>
    </row>
    <row r="90" spans="1:7" x14ac:dyDescent="0.25">
      <c r="A90" s="9"/>
      <c r="B90" s="14"/>
      <c r="C90" s="10"/>
      <c r="D90" s="18">
        <v>81451.240000000005</v>
      </c>
      <c r="E90" s="10">
        <v>3111</v>
      </c>
      <c r="F90" s="9" t="s">
        <v>129</v>
      </c>
      <c r="G90" s="28" t="s">
        <v>14</v>
      </c>
    </row>
    <row r="91" spans="1:7" x14ac:dyDescent="0.25">
      <c r="A91" s="9"/>
      <c r="B91" s="14"/>
      <c r="C91" s="10"/>
      <c r="D91" s="18">
        <v>2903.59</v>
      </c>
      <c r="E91" s="10">
        <v>3113</v>
      </c>
      <c r="F91" s="9" t="s">
        <v>132</v>
      </c>
      <c r="G91" s="29" t="s">
        <v>14</v>
      </c>
    </row>
    <row r="92" spans="1:7" x14ac:dyDescent="0.25">
      <c r="A92" s="9"/>
      <c r="B92" s="14"/>
      <c r="C92" s="10"/>
      <c r="D92" s="18">
        <v>959.01</v>
      </c>
      <c r="E92" s="10">
        <v>3114</v>
      </c>
      <c r="F92" s="9" t="s">
        <v>133</v>
      </c>
      <c r="G92" s="29" t="s">
        <v>14</v>
      </c>
    </row>
    <row r="93" spans="1:7" x14ac:dyDescent="0.25">
      <c r="A93" s="9"/>
      <c r="B93" s="14"/>
      <c r="C93" s="10"/>
      <c r="D93" s="18">
        <v>13881.68</v>
      </c>
      <c r="E93" s="10">
        <v>3132</v>
      </c>
      <c r="F93" s="9" t="s">
        <v>134</v>
      </c>
      <c r="G93" s="29" t="s">
        <v>14</v>
      </c>
    </row>
    <row r="94" spans="1:7" x14ac:dyDescent="0.25">
      <c r="A94" s="9"/>
      <c r="B94" s="14"/>
      <c r="C94" s="10"/>
      <c r="D94" s="18">
        <v>5104.6000000000004</v>
      </c>
      <c r="E94" s="10">
        <v>3121</v>
      </c>
      <c r="F94" s="9" t="s">
        <v>135</v>
      </c>
      <c r="G94" s="29" t="s">
        <v>14</v>
      </c>
    </row>
    <row r="95" spans="1:7" x14ac:dyDescent="0.25">
      <c r="A95" s="9"/>
      <c r="B95" s="14"/>
      <c r="C95" s="10"/>
      <c r="D95" s="18">
        <v>739.8</v>
      </c>
      <c r="E95" s="10">
        <v>3211</v>
      </c>
      <c r="F95" s="9" t="s">
        <v>136</v>
      </c>
      <c r="G95" s="29" t="s">
        <v>14</v>
      </c>
    </row>
    <row r="96" spans="1:7" x14ac:dyDescent="0.25">
      <c r="A96" s="9"/>
      <c r="B96" s="14"/>
      <c r="C96" s="10"/>
      <c r="D96" s="18">
        <v>3068.18</v>
      </c>
      <c r="E96" s="10">
        <v>3212</v>
      </c>
      <c r="F96" s="9" t="s">
        <v>137</v>
      </c>
      <c r="G96" s="29" t="s">
        <v>14</v>
      </c>
    </row>
    <row r="97" spans="1:7" x14ac:dyDescent="0.25">
      <c r="A97" s="9"/>
      <c r="B97" s="14"/>
      <c r="C97" s="10"/>
      <c r="D97" s="18">
        <v>1882.8</v>
      </c>
      <c r="E97" s="10">
        <v>3213</v>
      </c>
      <c r="F97" s="9" t="s">
        <v>138</v>
      </c>
      <c r="G97" s="29" t="s">
        <v>14</v>
      </c>
    </row>
    <row r="98" spans="1:7" x14ac:dyDescent="0.25">
      <c r="A98" s="9"/>
      <c r="B98" s="14"/>
      <c r="C98" s="10"/>
      <c r="D98" s="18">
        <v>77</v>
      </c>
      <c r="E98" s="10">
        <v>3214</v>
      </c>
      <c r="F98" s="9" t="s">
        <v>128</v>
      </c>
      <c r="G98" s="29" t="s">
        <v>14</v>
      </c>
    </row>
    <row r="99" spans="1:7" x14ac:dyDescent="0.25">
      <c r="A99" s="9"/>
      <c r="B99" s="14"/>
      <c r="C99" s="10"/>
      <c r="D99" s="18">
        <v>388</v>
      </c>
      <c r="E99" s="10">
        <v>3295</v>
      </c>
      <c r="F99" s="9" t="s">
        <v>66</v>
      </c>
      <c r="G99" s="29" t="s">
        <v>14</v>
      </c>
    </row>
    <row r="100" spans="1:7" x14ac:dyDescent="0.25">
      <c r="A100" s="9"/>
      <c r="B100" s="14"/>
      <c r="C100" s="10"/>
      <c r="D100" s="18">
        <v>176.4</v>
      </c>
      <c r="E100" s="10">
        <v>3721</v>
      </c>
      <c r="F100" s="9" t="s">
        <v>130</v>
      </c>
      <c r="G100" s="29" t="s">
        <v>14</v>
      </c>
    </row>
    <row r="101" spans="1:7" ht="21" customHeight="1" thickBot="1" x14ac:dyDescent="0.3">
      <c r="A101" s="22" t="s">
        <v>15</v>
      </c>
      <c r="B101" s="23"/>
      <c r="C101" s="24"/>
      <c r="D101" s="25">
        <f>SUM(D90:D100)</f>
        <v>110632.29999999999</v>
      </c>
      <c r="E101" s="24"/>
      <c r="F101" s="26"/>
      <c r="G101" s="27"/>
    </row>
    <row r="102" spans="1:7" ht="15.75" thickBot="1" x14ac:dyDescent="0.3">
      <c r="A102" s="30" t="s">
        <v>131</v>
      </c>
      <c r="B102" s="31"/>
      <c r="C102" s="32"/>
      <c r="D102" s="33">
        <f>SUM(D8,D10,D12,D14,D16,D18,D20,D22,D24,D26,D28,D30,D32,D34,D36,D39,D41,D43,D47,D49,D52,D54,D56,D59,D61,D63,D65,D67,D69,D71,D73,D75,D77,D79,D81,D83,D85,D87,D89,D101)</f>
        <v>124886.22999999998</v>
      </c>
      <c r="E102" s="32"/>
      <c r="F102" s="34"/>
      <c r="G102" s="35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scale="52" orientation="landscape" r:id="rId1"/>
  <colBreaks count="1" manualBreakCount="1">
    <brk id="7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2025-05-15T07:35:57Z</cp:lastPrinted>
  <dcterms:created xsi:type="dcterms:W3CDTF">2024-03-05T11:42:46Z</dcterms:created>
  <dcterms:modified xsi:type="dcterms:W3CDTF">2025-05-15T07:36:57Z</dcterms:modified>
</cp:coreProperties>
</file>